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C:\Users\ariel.rodriguez\Desktop\Trabajo\anexos DJ\2021\para publicar\"/>
    </mc:Choice>
  </mc:AlternateContent>
  <xr:revisionPtr revIDLastSave="0" documentId="13_ncr:1_{DA06453A-C0E7-4D93-ABFB-A3E1FE061EBE}" xr6:coauthVersionLast="43" xr6:coauthVersionMax="43" xr10:uidLastSave="{00000000-0000-0000-0000-000000000000}"/>
  <bookViews>
    <workbookView xWindow="-120" yWindow="-120" windowWidth="29040" windowHeight="15840" tabRatio="574" xr2:uid="{00000000-000D-0000-FFFF-FFFF00000000}"/>
  </bookViews>
  <sheets>
    <sheet name="Anexo 4.1" sheetId="1" r:id="rId1"/>
    <sheet name="Anexo 4.2" sheetId="2" r:id="rId2"/>
  </sheets>
  <externalReferences>
    <externalReference r:id="rId3"/>
  </externalReferences>
  <definedNames>
    <definedName name="_xlnm.Print_Area" localSheetId="0">'Anexo 4.1'!$A$2:$Z$55</definedName>
    <definedName name="_xlnm.Print_Area" localSheetId="1">'Anexo 4.2'!$A$2:$X$33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21" i="2" l="1"/>
  <c r="Q37" i="1" l="1"/>
  <c r="Q36" i="1"/>
  <c r="Q31" i="1" l="1"/>
  <c r="Q35" i="1"/>
  <c r="R19" i="2"/>
  <c r="R17" i="2"/>
  <c r="Q33" i="1" l="1"/>
  <c r="P8" i="2"/>
  <c r="P2" i="2" s="1"/>
  <c r="P3" i="2"/>
  <c r="Q42" i="1"/>
  <c r="Q47" i="1"/>
  <c r="AH51" i="2" l="1"/>
  <c r="AH50" i="2"/>
  <c r="AH49" i="2"/>
  <c r="AH48" i="2"/>
  <c r="AH47" i="2"/>
  <c r="AH46" i="2"/>
  <c r="AH45" i="2"/>
  <c r="AH44" i="2"/>
  <c r="AH43" i="2"/>
  <c r="AH42" i="2"/>
  <c r="AH41" i="2"/>
  <c r="AH40" i="2"/>
  <c r="AH39" i="2"/>
  <c r="AH38" i="2"/>
  <c r="AH37" i="2"/>
  <c r="AH36" i="2"/>
  <c r="AH35" i="2"/>
  <c r="Q24" i="1"/>
  <c r="Q26" i="1" s="1"/>
  <c r="Q41" i="1" s="1"/>
  <c r="Q32" i="1" s="1"/>
  <c r="Q40" i="1" l="1"/>
</calcChain>
</file>

<file path=xl/sharedStrings.xml><?xml version="1.0" encoding="utf-8"?>
<sst xmlns="http://schemas.openxmlformats.org/spreadsheetml/2006/main" count="325" uniqueCount="300">
  <si>
    <t xml:space="preserve">Inicio </t>
  </si>
  <si>
    <t>Fin</t>
  </si>
  <si>
    <t>DECLARACIÓN JURADA DE</t>
  </si>
  <si>
    <t>Mes</t>
  </si>
  <si>
    <t>Año</t>
  </si>
  <si>
    <t>IMPUESTO SOBRE UTILIDADES</t>
  </si>
  <si>
    <t xml:space="preserve">  Inicial</t>
  </si>
  <si>
    <t>Tipo de Moneda</t>
  </si>
  <si>
    <t>CUP</t>
  </si>
  <si>
    <t xml:space="preserve">MLC </t>
  </si>
  <si>
    <t>Rectificación</t>
  </si>
  <si>
    <t xml:space="preserve"> Nombre o Razón Social</t>
  </si>
  <si>
    <t xml:space="preserve">    N.I.T.</t>
  </si>
  <si>
    <t>Domicilio Fiscal: Calle, Nro, Apto, entre calle, Reparto y Mcpio.</t>
  </si>
  <si>
    <t xml:space="preserve">    Código Anterior al N.I.T</t>
  </si>
  <si>
    <t>Nombre o Razón Social de la Casa Matriz</t>
  </si>
  <si>
    <t xml:space="preserve">    N.I.T. de la Casa Matriz</t>
  </si>
  <si>
    <t xml:space="preserve"> </t>
  </si>
  <si>
    <t>Sección A                                                      Determinación de la Utilidad o Pérdida del Período</t>
  </si>
  <si>
    <t>Concepto</t>
  </si>
  <si>
    <t>Ind</t>
  </si>
  <si>
    <t>Importe</t>
  </si>
  <si>
    <t>Ventas Brutas o Ingresos Brutos</t>
  </si>
  <si>
    <t>01</t>
  </si>
  <si>
    <t>(-) Devoluciones</t>
  </si>
  <si>
    <t>02</t>
  </si>
  <si>
    <t>(-) Impuesto sobre las ventas</t>
  </si>
  <si>
    <t>03</t>
  </si>
  <si>
    <t>Ventas Netas o Ingresos Netos</t>
  </si>
  <si>
    <t>04</t>
  </si>
  <si>
    <t>(+) Otros Ingresos</t>
  </si>
  <si>
    <t>05</t>
  </si>
  <si>
    <t>Total de Ingresos</t>
  </si>
  <si>
    <t>06</t>
  </si>
  <si>
    <t>(-) Costo de Ventas</t>
  </si>
  <si>
    <t>07</t>
  </si>
  <si>
    <t>(-) Gastos de Ventas, Administración y Generales</t>
  </si>
  <si>
    <t>08</t>
  </si>
  <si>
    <t>(-) Gastos de Operación</t>
  </si>
  <si>
    <t>09</t>
  </si>
  <si>
    <t>(-) Otros Gastos</t>
  </si>
  <si>
    <t>10</t>
  </si>
  <si>
    <t>Utilidad o Pérdida del Período</t>
  </si>
  <si>
    <t>11</t>
  </si>
  <si>
    <r>
      <rPr>
        <b/>
        <sz val="12"/>
        <rFont val="Arial"/>
        <family val="2"/>
        <charset val="204"/>
      </rPr>
      <t xml:space="preserve">Sección B </t>
    </r>
    <r>
      <rPr>
        <b/>
        <sz val="10"/>
        <rFont val="Arial"/>
        <family val="2"/>
        <charset val="204"/>
      </rPr>
      <t>Determinación de la Utilidad Fiscal Imponible</t>
    </r>
  </si>
  <si>
    <t>(+) Adiciones para calcular Utilidad Neta Imponible</t>
  </si>
  <si>
    <t>12</t>
  </si>
  <si>
    <t>(-) Deducciones para calcular Utilidad Neta Imponible</t>
  </si>
  <si>
    <t>13</t>
  </si>
  <si>
    <t>(+o-) Ajuste por Depreciación</t>
  </si>
  <si>
    <t>14</t>
  </si>
  <si>
    <t>Utilidad Neta Imponible o Pérdida Fiscal</t>
  </si>
  <si>
    <t>15</t>
  </si>
  <si>
    <t>Sección C Determinación de la Deuda Tributaria</t>
  </si>
  <si>
    <r>
      <rPr>
        <b/>
        <sz val="12"/>
        <rFont val="Arial"/>
        <family val="2"/>
        <charset val="204"/>
      </rPr>
      <t>%</t>
    </r>
    <r>
      <rPr>
        <sz val="12"/>
        <rFont val="Arial"/>
        <family val="2"/>
        <charset val="204"/>
      </rPr>
      <t xml:space="preserve"> Sobre Utilidad Neta Imponible, </t>
    </r>
    <r>
      <rPr>
        <b/>
        <sz val="12"/>
        <rFont val="Arial"/>
        <family val="2"/>
        <charset val="204"/>
      </rPr>
      <t xml:space="preserve"> </t>
    </r>
    <r>
      <rPr>
        <sz val="12"/>
        <rFont val="Arial"/>
        <family val="2"/>
        <charset val="204"/>
      </rPr>
      <t>Ley No. 113</t>
    </r>
  </si>
  <si>
    <r>
      <rPr>
        <b/>
        <sz val="12"/>
        <rFont val="Arial"/>
        <family val="2"/>
        <charset val="204"/>
      </rPr>
      <t>%</t>
    </r>
    <r>
      <rPr>
        <sz val="12"/>
        <rFont val="Arial"/>
        <family val="2"/>
        <charset val="204"/>
      </rPr>
      <t xml:space="preserve"> Ingresos Brutos</t>
    </r>
  </si>
  <si>
    <t>(-) Pagos a Cuenta</t>
  </si>
  <si>
    <t>(-) Bonificación del MFP según disposiciones finales Ley No. 113</t>
  </si>
  <si>
    <t>Impuesto a pagar al Cierre del Período</t>
  </si>
  <si>
    <t>Sección D                                                                       Ajuste al  Resultado Contable</t>
  </si>
  <si>
    <t>Adiciones para calcular la Utilidad Neta Imponible</t>
  </si>
  <si>
    <t>Total de Adición de Reservas</t>
  </si>
  <si>
    <t>Total de Gastos no Deducibles</t>
  </si>
  <si>
    <t>Actividades socioculturales</t>
  </si>
  <si>
    <t>Valor Activos Fijos dados de baja</t>
  </si>
  <si>
    <t>Sección D
 Ajuste al  Resultado Contable (continuación)</t>
  </si>
  <si>
    <t>Deducciones para calcular la Utilidad Neta Imponible</t>
  </si>
  <si>
    <t>Total de Ingresos no Imponibles</t>
  </si>
  <si>
    <t>Total de Otras Deducciones</t>
  </si>
  <si>
    <t>Reserva para Contingencias y Pérdidas Futuras</t>
  </si>
  <si>
    <t>Reservas Voluntarias Autorizadas a Deducir</t>
  </si>
  <si>
    <t>Deducción por Reinversión</t>
  </si>
  <si>
    <t>Pérdida Fiscal Períodos Anteriores - Año Fiscal</t>
  </si>
  <si>
    <t>SI</t>
  </si>
  <si>
    <t>No</t>
  </si>
  <si>
    <t>Exento</t>
  </si>
  <si>
    <r>
      <rPr>
        <b/>
        <sz val="12"/>
        <rFont val="Arial"/>
        <family val="2"/>
        <charset val="204"/>
      </rPr>
      <t>Sección E</t>
    </r>
    <r>
      <rPr>
        <b/>
        <sz val="11"/>
        <rFont val="Arial"/>
        <family val="2"/>
        <charset val="204"/>
      </rPr>
      <t xml:space="preserve">
Documentos que complementan el  Modelo</t>
    </r>
  </si>
  <si>
    <t>(1)</t>
  </si>
  <si>
    <t>Estados Financieros Certificados</t>
  </si>
  <si>
    <t>(2)</t>
  </si>
  <si>
    <t>Autorización para Compensación de Grupo</t>
  </si>
  <si>
    <t>(3)</t>
  </si>
  <si>
    <t>Estados Financieros Certificados y Declaraciones Juradas de las Sociedades.</t>
  </si>
  <si>
    <t xml:space="preserve">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t>
  </si>
  <si>
    <t>Contribuyente o Representante Legal</t>
  </si>
  <si>
    <t xml:space="preserve"> Nombres y Apellidos</t>
  </si>
  <si>
    <t xml:space="preserve"> Cargo</t>
  </si>
  <si>
    <t xml:space="preserve"> Firma</t>
  </si>
  <si>
    <t>Fecha</t>
  </si>
  <si>
    <t xml:space="preserve"> Recibido por la Oficina de Administración Tributaria de:</t>
  </si>
  <si>
    <t>Nombres y Apellidos</t>
  </si>
  <si>
    <t>Firma</t>
  </si>
  <si>
    <t>Marcas</t>
  </si>
  <si>
    <t>Días</t>
  </si>
  <si>
    <t xml:space="preserve">Mes </t>
  </si>
  <si>
    <t>Mes Completo</t>
  </si>
  <si>
    <t>Provincia</t>
  </si>
  <si>
    <t>X</t>
  </si>
  <si>
    <t>Ene</t>
  </si>
  <si>
    <t>Enero</t>
  </si>
  <si>
    <t>Pinar del Rio</t>
  </si>
  <si>
    <t>Sandino</t>
  </si>
  <si>
    <t>Bahía Honda</t>
  </si>
  <si>
    <t>Playa</t>
  </si>
  <si>
    <t>Bejucal</t>
  </si>
  <si>
    <t>Matanzas</t>
  </si>
  <si>
    <t>Corralillo</t>
  </si>
  <si>
    <t>Aguada de Pasajeros</t>
  </si>
  <si>
    <t>Yaguajay</t>
  </si>
  <si>
    <t>Chambas</t>
  </si>
  <si>
    <t>C. M. de Céspedes</t>
  </si>
  <si>
    <t>Manatí</t>
  </si>
  <si>
    <t>Gibara</t>
  </si>
  <si>
    <t>Río Cauto</t>
  </si>
  <si>
    <t>Contramaestre</t>
  </si>
  <si>
    <t>El Salvador</t>
  </si>
  <si>
    <t>Isla de la Juventud</t>
  </si>
  <si>
    <t>Feb</t>
  </si>
  <si>
    <t>Febrero</t>
  </si>
  <si>
    <t>Artemisa</t>
  </si>
  <si>
    <t>Mantua</t>
  </si>
  <si>
    <t>Mariel</t>
  </si>
  <si>
    <t>Plaza de la Revolución</t>
  </si>
  <si>
    <t>San José de las Lajas</t>
  </si>
  <si>
    <t>Cárdenas</t>
  </si>
  <si>
    <t>Quemado de Güines</t>
  </si>
  <si>
    <t>Rodas</t>
  </si>
  <si>
    <t>Jatibonico</t>
  </si>
  <si>
    <t>Morón</t>
  </si>
  <si>
    <t>Esmeralda</t>
  </si>
  <si>
    <t>Puerto Padre</t>
  </si>
  <si>
    <t>Rafael Freire</t>
  </si>
  <si>
    <t>Cauto Cristo</t>
  </si>
  <si>
    <t>Mella</t>
  </si>
  <si>
    <t>Manuel Tames</t>
  </si>
  <si>
    <t>Mar</t>
  </si>
  <si>
    <t>Marzo</t>
  </si>
  <si>
    <t>La Habana</t>
  </si>
  <si>
    <t>Minas de Matahambre</t>
  </si>
  <si>
    <t>Guanajay</t>
  </si>
  <si>
    <t>Centro Habana</t>
  </si>
  <si>
    <t>Jaruco</t>
  </si>
  <si>
    <t>Martí</t>
  </si>
  <si>
    <t>Sagua la Grande</t>
  </si>
  <si>
    <t>Palmira</t>
  </si>
  <si>
    <t>Taguasco</t>
  </si>
  <si>
    <t>Bolivia</t>
  </si>
  <si>
    <t>Sierra de Cubitas</t>
  </si>
  <si>
    <t>Jesús Menéndez</t>
  </si>
  <si>
    <t>Banes</t>
  </si>
  <si>
    <t>Jiguaní</t>
  </si>
  <si>
    <t>San Luis</t>
  </si>
  <si>
    <t>Yateras</t>
  </si>
  <si>
    <t>Abr</t>
  </si>
  <si>
    <t>Abril</t>
  </si>
  <si>
    <t>Mayabeque</t>
  </si>
  <si>
    <t>Viñales</t>
  </si>
  <si>
    <t>Caimito</t>
  </si>
  <si>
    <t>Habana Vieja</t>
  </si>
  <si>
    <t>Santa Cruz del Norte</t>
  </si>
  <si>
    <t>Colón</t>
  </si>
  <si>
    <t>Encrucijada</t>
  </si>
  <si>
    <t>Lajas</t>
  </si>
  <si>
    <t>Cabaiguán</t>
  </si>
  <si>
    <t>Primero de Enero</t>
  </si>
  <si>
    <t>Minas</t>
  </si>
  <si>
    <t>Majibacoa</t>
  </si>
  <si>
    <t>Antilla</t>
  </si>
  <si>
    <t>Bayamo</t>
  </si>
  <si>
    <t>Segundo Frente</t>
  </si>
  <si>
    <t>Baracoa</t>
  </si>
  <si>
    <t>May</t>
  </si>
  <si>
    <t>Mayo</t>
  </si>
  <si>
    <t>La Palma</t>
  </si>
  <si>
    <t>Bauta</t>
  </si>
  <si>
    <t>Regla</t>
  </si>
  <si>
    <t>Madruga</t>
  </si>
  <si>
    <t>Perico</t>
  </si>
  <si>
    <t>Camajuaní</t>
  </si>
  <si>
    <t>Cruces</t>
  </si>
  <si>
    <t>Fomento</t>
  </si>
  <si>
    <t>Ciro Redondo</t>
  </si>
  <si>
    <t>Nuevitas</t>
  </si>
  <si>
    <t>Las Tunas</t>
  </si>
  <si>
    <t>Báguanos</t>
  </si>
  <si>
    <t>Yara</t>
  </si>
  <si>
    <t>Songo La Maya</t>
  </si>
  <si>
    <t>Maisí</t>
  </si>
  <si>
    <t>Jun</t>
  </si>
  <si>
    <t>Junio</t>
  </si>
  <si>
    <t>Villa Clara</t>
  </si>
  <si>
    <t>Los Palacios</t>
  </si>
  <si>
    <t>San Antonio de los Baños</t>
  </si>
  <si>
    <t>Habana del Este</t>
  </si>
  <si>
    <t>Nueva Paz</t>
  </si>
  <si>
    <t>Jovellanos</t>
  </si>
  <si>
    <t>Caibarién</t>
  </si>
  <si>
    <t>Cumanayagua</t>
  </si>
  <si>
    <t>Trinidad</t>
  </si>
  <si>
    <t>Florencia</t>
  </si>
  <si>
    <t>Guáimaro</t>
  </si>
  <si>
    <t>Jobabo</t>
  </si>
  <si>
    <t>Holguín</t>
  </si>
  <si>
    <t>Manzanillo</t>
  </si>
  <si>
    <t>Santiago de Cuba</t>
  </si>
  <si>
    <t>Imías</t>
  </si>
  <si>
    <t>Jul</t>
  </si>
  <si>
    <t>Julio</t>
  </si>
  <si>
    <t>Cienfuegos</t>
  </si>
  <si>
    <t>Consolación del Sur</t>
  </si>
  <si>
    <t>Güira de Melena</t>
  </si>
  <si>
    <t>Guanabacoa</t>
  </si>
  <si>
    <t>San Nicolás</t>
  </si>
  <si>
    <t>Pedro Betancourt</t>
  </si>
  <si>
    <t>Remedios</t>
  </si>
  <si>
    <t>Sancti Spíritus</t>
  </si>
  <si>
    <t>Majagua</t>
  </si>
  <si>
    <t>Sibanicú</t>
  </si>
  <si>
    <t>Colombia</t>
  </si>
  <si>
    <t>Calixto García</t>
  </si>
  <si>
    <t>Campechuela</t>
  </si>
  <si>
    <t>Palma Soriano</t>
  </si>
  <si>
    <t>San Antonio del Sur</t>
  </si>
  <si>
    <t>Ago</t>
  </si>
  <si>
    <t>Agosto</t>
  </si>
  <si>
    <t>Pinar del Río</t>
  </si>
  <si>
    <t>Alquízar</t>
  </si>
  <si>
    <t>San Miguel del Padrón</t>
  </si>
  <si>
    <t>Güines</t>
  </si>
  <si>
    <t>Limonar</t>
  </si>
  <si>
    <t>Placetas</t>
  </si>
  <si>
    <t>Abreus</t>
  </si>
  <si>
    <t>La Sierpe</t>
  </si>
  <si>
    <t>Ciego de Ávila</t>
  </si>
  <si>
    <t>Camagüey</t>
  </si>
  <si>
    <t>Amancio</t>
  </si>
  <si>
    <t>Cacocum</t>
  </si>
  <si>
    <t>Media Luna</t>
  </si>
  <si>
    <t>Tercer Frente</t>
  </si>
  <si>
    <t>Caimanera</t>
  </si>
  <si>
    <t>Sep</t>
  </si>
  <si>
    <t>Septiembre</t>
  </si>
  <si>
    <t>Ciego de Avila</t>
  </si>
  <si>
    <t>Diez de Octubre</t>
  </si>
  <si>
    <t>Melena del Sur</t>
  </si>
  <si>
    <t>Unión de Reyes</t>
  </si>
  <si>
    <t>Santa Clara</t>
  </si>
  <si>
    <t>Venezuela</t>
  </si>
  <si>
    <t>Florida</t>
  </si>
  <si>
    <t>Urbano Noris</t>
  </si>
  <si>
    <t>Niquero</t>
  </si>
  <si>
    <t>Guamá</t>
  </si>
  <si>
    <t>Guantánamo</t>
  </si>
  <si>
    <t>Oct</t>
  </si>
  <si>
    <t>Octubre</t>
  </si>
  <si>
    <t>Camaguey</t>
  </si>
  <si>
    <t>San Juan y Martínez</t>
  </si>
  <si>
    <t>Candelaria</t>
  </si>
  <si>
    <t>Cerro</t>
  </si>
  <si>
    <t>Batabanó</t>
  </si>
  <si>
    <t>Ciénaga de Zapata</t>
  </si>
  <si>
    <t>Cifuentes</t>
  </si>
  <si>
    <t>Baraguá</t>
  </si>
  <si>
    <t>Vertientes</t>
  </si>
  <si>
    <t>Cueto</t>
  </si>
  <si>
    <t>Pilón</t>
  </si>
  <si>
    <t>Niceto Pérez</t>
  </si>
  <si>
    <t>Nov</t>
  </si>
  <si>
    <t>Noviembre</t>
  </si>
  <si>
    <t>Guane</t>
  </si>
  <si>
    <t>San Cristóbal</t>
  </si>
  <si>
    <t>Marianao</t>
  </si>
  <si>
    <t>Quivicán</t>
  </si>
  <si>
    <t>Jagüey Grande</t>
  </si>
  <si>
    <t>Santo Domingo</t>
  </si>
  <si>
    <t>Jimaguayú</t>
  </si>
  <si>
    <t>Mayarí</t>
  </si>
  <si>
    <t>Bartolomé Masó</t>
  </si>
  <si>
    <t>Dic</t>
  </si>
  <si>
    <t>Diciembre</t>
  </si>
  <si>
    <t>La Lisa</t>
  </si>
  <si>
    <t>Calimete</t>
  </si>
  <si>
    <t>Ranchuelo</t>
  </si>
  <si>
    <t>Najasa</t>
  </si>
  <si>
    <t>Frank País</t>
  </si>
  <si>
    <t>Buey Arriba</t>
  </si>
  <si>
    <t>Granma</t>
  </si>
  <si>
    <t>Boyeros</t>
  </si>
  <si>
    <t>Los Arabos</t>
  </si>
  <si>
    <t>Manicaragua</t>
  </si>
  <si>
    <t>Santa Cruz del Sur</t>
  </si>
  <si>
    <t>Sagua de Tánamo</t>
  </si>
  <si>
    <t>Guisa</t>
  </si>
  <si>
    <t>Arroyo Naranjo</t>
  </si>
  <si>
    <t>Moa</t>
  </si>
  <si>
    <t>Guantanamo</t>
  </si>
  <si>
    <t>Cotorro</t>
  </si>
  <si>
    <t>Cancelación de cuentas por cobrar</t>
  </si>
  <si>
    <t>Multas y Recargos</t>
  </si>
  <si>
    <t>Penalizaciones de la 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</si>
</sst>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Red]#,##0.00"/>
    <numFmt numFmtId="166" formatCode="#,##0.0"/>
  </numFmts>
  <fonts count="12" x14ac:knownFonts="1">
    <font>
      <sz val="10"/>
      <name val="Arial"/>
    </font>
    <font>
      <sz val="10"/>
      <name val="Arial"/>
      <family val="2"/>
    </font>
    <font>
      <b/>
      <sz val="10"/>
      <name val="Arial"/>
      <family val="2"/>
    </font>
    <font>
      <b/>
      <sz val="14"/>
      <name val="Arial"/>
      <family val="2"/>
    </font>
    <font>
      <sz val="12"/>
      <name val="Arial"/>
      <family val="2"/>
    </font>
    <font>
      <b/>
      <sz val="12"/>
      <name val="Arial"/>
      <family val="2"/>
    </font>
    <font>
      <b/>
      <sz val="11"/>
      <name val="Arial"/>
      <family val="2"/>
    </font>
    <font>
      <sz val="11"/>
      <name val="Calibri"/>
      <family val="2"/>
      <scheme val="minor"/>
    </font>
    <font>
      <b/>
      <sz val="12"/>
      <name val="Arial"/>
      <family val="2"/>
      <charset val="204"/>
    </font>
    <font>
      <b/>
      <sz val="10"/>
      <name val="Arial"/>
      <family val="2"/>
      <charset val="204"/>
    </font>
    <font>
      <sz val="12"/>
      <name val="Arial"/>
      <family val="2"/>
      <charset val="204"/>
    </font>
    <font>
      <b/>
      <sz val="11"/>
      <name val="Arial"/>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351">
    <xf numFmtId="0" fontId="0" fillId="0" borderId="0" xfId="0" applyNumberFormat="1" applyFont="1" applyFill="1" applyBorder="1" applyProtection="1"/>
    <xf numFmtId="0" fontId="5" fillId="2" borderId="2" xfId="0" applyNumberFormat="1" applyFont="1" applyFill="1" applyBorder="1" applyProtection="1">
      <protection locked="0" hidden="1"/>
    </xf>
    <xf numFmtId="166" fontId="5" fillId="2" borderId="1" xfId="0" applyNumberFormat="1" applyFont="1" applyFill="1" applyBorder="1" applyAlignment="1" applyProtection="1">
      <alignment horizontal="center"/>
      <protection locked="0" hidden="1"/>
    </xf>
    <xf numFmtId="0" fontId="1" fillId="2" borderId="4" xfId="0" applyNumberFormat="1" applyFont="1" applyFill="1" applyBorder="1" applyAlignment="1" applyProtection="1">
      <alignment horizontal="center" vertical="center"/>
      <protection locked="0" hidden="1"/>
    </xf>
    <xf numFmtId="0" fontId="4" fillId="2" borderId="4" xfId="0" applyNumberFormat="1" applyFont="1" applyFill="1" applyBorder="1" applyAlignment="1" applyProtection="1">
      <alignment horizontal="center" vertical="center"/>
      <protection locked="0" hidden="1"/>
    </xf>
    <xf numFmtId="0" fontId="5" fillId="2" borderId="4" xfId="0" applyNumberFormat="1" applyFont="1" applyFill="1" applyBorder="1" applyAlignment="1" applyProtection="1">
      <alignment horizontal="center" vertical="center"/>
      <protection locked="0" hidden="1"/>
    </xf>
    <xf numFmtId="0" fontId="5" fillId="2" borderId="4" xfId="0" applyNumberFormat="1" applyFont="1" applyFill="1" applyBorder="1" applyAlignment="1" applyProtection="1">
      <alignment vertical="center"/>
      <protection locked="0" hidden="1"/>
    </xf>
    <xf numFmtId="0" fontId="1" fillId="2" borderId="0" xfId="0" applyNumberFormat="1" applyFont="1" applyFill="1" applyBorder="1" applyProtection="1">
      <protection hidden="1"/>
    </xf>
    <xf numFmtId="0" fontId="1" fillId="3" borderId="0" xfId="0" applyNumberFormat="1" applyFont="1" applyFill="1" applyBorder="1" applyProtection="1">
      <protection hidden="1"/>
    </xf>
    <xf numFmtId="0" fontId="2" fillId="2" borderId="3" xfId="0" applyNumberFormat="1" applyFont="1" applyFill="1" applyBorder="1" applyAlignment="1" applyProtection="1">
      <alignment vertical="center"/>
      <protection hidden="1"/>
    </xf>
    <xf numFmtId="0" fontId="2" fillId="2" borderId="22" xfId="0" applyNumberFormat="1" applyFont="1" applyFill="1" applyBorder="1" applyAlignment="1" applyProtection="1">
      <alignment vertical="center"/>
      <protection hidden="1"/>
    </xf>
    <xf numFmtId="0" fontId="5" fillId="2" borderId="41" xfId="0" applyNumberFormat="1" applyFont="1" applyFill="1" applyBorder="1" applyAlignment="1" applyProtection="1">
      <alignment horizontal="center"/>
      <protection hidden="1"/>
    </xf>
    <xf numFmtId="0" fontId="5" fillId="2" borderId="3" xfId="0" applyNumberFormat="1" applyFont="1" applyFill="1" applyBorder="1" applyAlignment="1" applyProtection="1">
      <alignment vertical="center"/>
      <protection hidden="1"/>
    </xf>
    <xf numFmtId="0" fontId="4" fillId="2" borderId="3" xfId="0" applyNumberFormat="1" applyFont="1" applyFill="1" applyBorder="1" applyProtection="1">
      <protection hidden="1"/>
    </xf>
    <xf numFmtId="0" fontId="4" fillId="2" borderId="3" xfId="0" applyNumberFormat="1" applyFont="1" applyFill="1" applyBorder="1" applyAlignment="1" applyProtection="1">
      <alignment horizontal="center"/>
      <protection hidden="1"/>
    </xf>
    <xf numFmtId="0" fontId="2" fillId="2" borderId="0" xfId="0" applyNumberFormat="1" applyFont="1" applyFill="1" applyBorder="1" applyAlignment="1" applyProtection="1">
      <alignment vertical="center"/>
      <protection hidden="1"/>
    </xf>
    <xf numFmtId="0" fontId="2" fillId="2" borderId="17" xfId="0" applyNumberFormat="1" applyFont="1" applyFill="1" applyBorder="1" applyAlignment="1" applyProtection="1">
      <alignment vertical="center"/>
      <protection hidden="1"/>
    </xf>
    <xf numFmtId="0" fontId="4" fillId="2" borderId="0" xfId="0" applyNumberFormat="1" applyFont="1" applyFill="1" applyBorder="1" applyProtection="1">
      <protection hidden="1"/>
    </xf>
    <xf numFmtId="0" fontId="5" fillId="2" borderId="0" xfId="0" applyNumberFormat="1" applyFont="1" applyFill="1" applyBorder="1" applyAlignment="1" applyProtection="1">
      <alignment vertical="center"/>
      <protection hidden="1"/>
    </xf>
    <xf numFmtId="0" fontId="5" fillId="2" borderId="12" xfId="0" applyNumberFormat="1" applyFont="1" applyFill="1" applyBorder="1" applyAlignment="1" applyProtection="1">
      <alignment horizontal="center" vertical="center"/>
      <protection hidden="1"/>
    </xf>
    <xf numFmtId="0" fontId="5" fillId="2" borderId="0" xfId="0" applyNumberFormat="1" applyFont="1" applyFill="1" applyBorder="1" applyAlignment="1" applyProtection="1">
      <alignment horizontal="center" vertical="center"/>
      <protection hidden="1"/>
    </xf>
    <xf numFmtId="0" fontId="5" fillId="2" borderId="24" xfId="0" applyNumberFormat="1" applyFont="1" applyFill="1" applyBorder="1" applyAlignment="1" applyProtection="1">
      <alignment horizontal="center" vertical="center"/>
      <protection hidden="1"/>
    </xf>
    <xf numFmtId="0" fontId="5" fillId="2" borderId="4" xfId="0" applyNumberFormat="1" applyFont="1" applyFill="1" applyBorder="1" applyAlignment="1" applyProtection="1">
      <alignment horizontal="center" vertical="center"/>
      <protection hidden="1"/>
    </xf>
    <xf numFmtId="0" fontId="1" fillId="2" borderId="17" xfId="0" applyNumberFormat="1" applyFont="1" applyFill="1" applyBorder="1" applyProtection="1">
      <protection hidden="1"/>
    </xf>
    <xf numFmtId="0" fontId="3" fillId="2" borderId="0" xfId="0" applyNumberFormat="1" applyFont="1" applyFill="1" applyBorder="1" applyAlignment="1" applyProtection="1">
      <alignment horizontal="center" vertical="center"/>
      <protection hidden="1"/>
    </xf>
    <xf numFmtId="0" fontId="4" fillId="2" borderId="17" xfId="0" applyNumberFormat="1" applyFont="1" applyFill="1" applyBorder="1" applyProtection="1">
      <protection hidden="1"/>
    </xf>
    <xf numFmtId="0" fontId="5" fillId="2" borderId="24" xfId="0" applyNumberFormat="1" applyFont="1" applyFill="1" applyBorder="1" applyAlignment="1" applyProtection="1">
      <alignment horizontal="center"/>
      <protection hidden="1"/>
    </xf>
    <xf numFmtId="0" fontId="4" fillId="2" borderId="12" xfId="0" applyNumberFormat="1" applyFont="1" applyFill="1" applyBorder="1" applyProtection="1">
      <protection hidden="1"/>
    </xf>
    <xf numFmtId="0" fontId="4" fillId="2" borderId="0" xfId="0" applyNumberFormat="1" applyFont="1" applyFill="1" applyBorder="1" applyAlignment="1" applyProtection="1">
      <alignment horizontal="center"/>
      <protection hidden="1"/>
    </xf>
    <xf numFmtId="0" fontId="2" fillId="2" borderId="12" xfId="0" applyNumberFormat="1" applyFont="1" applyFill="1" applyBorder="1" applyAlignment="1" applyProtection="1">
      <alignment horizontal="center" vertical="center"/>
      <protection hidden="1"/>
    </xf>
    <xf numFmtId="0" fontId="2" fillId="2" borderId="0" xfId="0" applyNumberFormat="1" applyFont="1" applyFill="1" applyBorder="1" applyAlignment="1" applyProtection="1">
      <alignment horizontal="center" vertical="center"/>
      <protection hidden="1"/>
    </xf>
    <xf numFmtId="0" fontId="2" fillId="2" borderId="17" xfId="0" applyNumberFormat="1" applyFont="1" applyFill="1" applyBorder="1" applyAlignment="1" applyProtection="1">
      <alignment horizontal="center" vertical="center"/>
      <protection hidden="1"/>
    </xf>
    <xf numFmtId="0" fontId="4" fillId="2" borderId="24" xfId="0" applyNumberFormat="1" applyFont="1" applyFill="1" applyBorder="1" applyAlignment="1" applyProtection="1">
      <alignment horizontal="center"/>
      <protection hidden="1"/>
    </xf>
    <xf numFmtId="0" fontId="1" fillId="2" borderId="0" xfId="0" applyNumberFormat="1" applyFont="1" applyFill="1" applyBorder="1" applyAlignment="1" applyProtection="1">
      <alignment horizontal="center"/>
      <protection hidden="1"/>
    </xf>
    <xf numFmtId="0" fontId="1" fillId="2" borderId="13" xfId="0" applyNumberFormat="1" applyFont="1" applyFill="1" applyBorder="1" applyAlignment="1" applyProtection="1">
      <alignment horizontal="center"/>
      <protection hidden="1"/>
    </xf>
    <xf numFmtId="0" fontId="5" fillId="2" borderId="2" xfId="0" applyNumberFormat="1" applyFont="1" applyFill="1" applyBorder="1" applyAlignment="1" applyProtection="1">
      <alignment horizontal="center"/>
      <protection hidden="1"/>
    </xf>
    <xf numFmtId="0" fontId="5" fillId="2" borderId="48" xfId="0" applyNumberFormat="1" applyFont="1" applyFill="1" applyBorder="1" applyAlignment="1" applyProtection="1">
      <alignment horizontal="left" vertical="top"/>
      <protection hidden="1"/>
    </xf>
    <xf numFmtId="0" fontId="5" fillId="2" borderId="0" xfId="0" applyNumberFormat="1" applyFont="1" applyFill="1" applyBorder="1" applyAlignment="1" applyProtection="1">
      <alignment horizontal="left" vertical="top"/>
      <protection hidden="1"/>
    </xf>
    <xf numFmtId="0" fontId="5" fillId="2" borderId="11" xfId="0" applyNumberFormat="1" applyFont="1" applyFill="1" applyBorder="1" applyAlignment="1" applyProtection="1">
      <alignment horizontal="left" vertical="top"/>
      <protection hidden="1"/>
    </xf>
    <xf numFmtId="0" fontId="2" fillId="2" borderId="0" xfId="0" applyNumberFormat="1" applyFont="1" applyFill="1" applyBorder="1" applyAlignment="1" applyProtection="1">
      <alignment horizontal="left"/>
      <protection hidden="1"/>
    </xf>
    <xf numFmtId="0" fontId="1" fillId="2" borderId="12" xfId="0" applyNumberFormat="1" applyFont="1" applyFill="1" applyBorder="1" applyAlignment="1" applyProtection="1">
      <alignment horizontal="center"/>
      <protection hidden="1"/>
    </xf>
    <xf numFmtId="0" fontId="1" fillId="2" borderId="23" xfId="0" applyNumberFormat="1" applyFont="1" applyFill="1" applyBorder="1" applyAlignment="1" applyProtection="1">
      <alignment horizontal="center"/>
      <protection hidden="1"/>
    </xf>
    <xf numFmtId="0" fontId="1" fillId="2" borderId="15" xfId="0" applyNumberFormat="1" applyFont="1" applyFill="1" applyBorder="1" applyAlignment="1" applyProtection="1">
      <alignment horizontal="center"/>
      <protection hidden="1"/>
    </xf>
    <xf numFmtId="0" fontId="2" fillId="2" borderId="15" xfId="0" applyNumberFormat="1" applyFont="1" applyFill="1" applyBorder="1" applyAlignment="1" applyProtection="1">
      <alignment horizontal="center"/>
      <protection hidden="1"/>
    </xf>
    <xf numFmtId="0" fontId="1" fillId="2" borderId="29" xfId="0" applyNumberFormat="1" applyFont="1" applyFill="1" applyBorder="1" applyAlignment="1" applyProtection="1">
      <alignment horizontal="center"/>
      <protection hidden="1"/>
    </xf>
    <xf numFmtId="0" fontId="4" fillId="2" borderId="11" xfId="0" applyNumberFormat="1" applyFont="1" applyFill="1" applyBorder="1" applyAlignment="1" applyProtection="1">
      <alignment horizontal="left"/>
      <protection hidden="1"/>
    </xf>
    <xf numFmtId="0" fontId="4" fillId="2" borderId="11" xfId="0" applyNumberFormat="1" applyFont="1" applyFill="1" applyBorder="1" applyProtection="1">
      <protection hidden="1"/>
    </xf>
    <xf numFmtId="0" fontId="4" fillId="2" borderId="48" xfId="0" applyNumberFormat="1" applyFont="1" applyFill="1" applyBorder="1" applyProtection="1">
      <protection hidden="1"/>
    </xf>
    <xf numFmtId="0" fontId="5" fillId="2" borderId="0" xfId="0" applyNumberFormat="1" applyFont="1" applyFill="1" applyBorder="1" applyAlignment="1" applyProtection="1">
      <alignment horizontal="left"/>
      <protection hidden="1"/>
    </xf>
    <xf numFmtId="0" fontId="4" fillId="2" borderId="12" xfId="0" applyNumberFormat="1" applyFont="1" applyFill="1" applyBorder="1" applyAlignment="1" applyProtection="1">
      <alignment horizontal="center"/>
      <protection hidden="1"/>
    </xf>
    <xf numFmtId="0" fontId="4" fillId="2" borderId="24" xfId="0" applyNumberFormat="1" applyFont="1" applyFill="1" applyBorder="1" applyProtection="1">
      <protection hidden="1"/>
    </xf>
    <xf numFmtId="0" fontId="4" fillId="2" borderId="23" xfId="0" applyNumberFormat="1" applyFont="1" applyFill="1" applyBorder="1" applyAlignment="1" applyProtection="1">
      <alignment horizontal="center"/>
      <protection hidden="1"/>
    </xf>
    <xf numFmtId="0" fontId="4" fillId="2" borderId="13" xfId="0" applyNumberFormat="1" applyFont="1" applyFill="1" applyBorder="1" applyAlignment="1" applyProtection="1">
      <alignment horizontal="center"/>
      <protection hidden="1"/>
    </xf>
    <xf numFmtId="0" fontId="4" fillId="2" borderId="15" xfId="0" applyNumberFormat="1" applyFont="1" applyFill="1" applyBorder="1" applyAlignment="1" applyProtection="1">
      <alignment horizontal="center"/>
      <protection hidden="1"/>
    </xf>
    <xf numFmtId="0" fontId="4" fillId="2" borderId="15" xfId="0" applyNumberFormat="1" applyFont="1" applyFill="1" applyBorder="1" applyProtection="1">
      <protection hidden="1"/>
    </xf>
    <xf numFmtId="0" fontId="4" fillId="2" borderId="29" xfId="0" applyNumberFormat="1" applyFont="1" applyFill="1" applyBorder="1" applyProtection="1">
      <protection hidden="1"/>
    </xf>
    <xf numFmtId="0" fontId="5" fillId="2" borderId="2" xfId="0" applyNumberFormat="1" applyFont="1" applyFill="1" applyBorder="1" applyAlignment="1" applyProtection="1">
      <alignment horizontal="center" vertical="center"/>
      <protection hidden="1"/>
    </xf>
    <xf numFmtId="0" fontId="5" fillId="2" borderId="11" xfId="0" applyNumberFormat="1" applyFont="1" applyFill="1" applyBorder="1" applyAlignment="1" applyProtection="1">
      <alignment horizontal="left"/>
      <protection hidden="1"/>
    </xf>
    <xf numFmtId="0" fontId="4" fillId="2" borderId="0" xfId="0" applyNumberFormat="1" applyFont="1" applyFill="1" applyBorder="1" applyAlignment="1" applyProtection="1">
      <alignment horizontal="center" vertical="center"/>
      <protection hidden="1"/>
    </xf>
    <xf numFmtId="0" fontId="5" fillId="2" borderId="0" xfId="0" applyNumberFormat="1" applyFont="1" applyFill="1" applyBorder="1" applyProtection="1">
      <protection hidden="1"/>
    </xf>
    <xf numFmtId="0" fontId="4" fillId="2" borderId="26" xfId="0" applyNumberFormat="1" applyFont="1" applyFill="1" applyBorder="1" applyProtection="1">
      <protection hidden="1"/>
    </xf>
    <xf numFmtId="0" fontId="4" fillId="2" borderId="7" xfId="0" applyNumberFormat="1" applyFont="1" applyFill="1" applyBorder="1" applyProtection="1">
      <protection hidden="1"/>
    </xf>
    <xf numFmtId="0" fontId="5" fillId="2" borderId="43" xfId="0" applyNumberFormat="1" applyFont="1" applyFill="1" applyBorder="1" applyAlignment="1" applyProtection="1">
      <alignment horizontal="center" vertical="center"/>
      <protection hidden="1"/>
    </xf>
    <xf numFmtId="0" fontId="4" fillId="2" borderId="26" xfId="0" applyNumberFormat="1" applyFont="1" applyFill="1" applyBorder="1" applyAlignment="1" applyProtection="1">
      <alignment horizontal="center"/>
      <protection hidden="1"/>
    </xf>
    <xf numFmtId="0" fontId="4" fillId="2" borderId="7" xfId="0" applyNumberFormat="1" applyFont="1" applyFill="1" applyBorder="1" applyAlignment="1" applyProtection="1">
      <alignment horizontal="center"/>
      <protection hidden="1"/>
    </xf>
    <xf numFmtId="0" fontId="4" fillId="3" borderId="0" xfId="0" applyNumberFormat="1" applyFont="1" applyFill="1" applyBorder="1" applyProtection="1">
      <protection hidden="1"/>
    </xf>
    <xf numFmtId="0" fontId="5" fillId="2" borderId="0" xfId="0" applyNumberFormat="1" applyFont="1" applyFill="1" applyBorder="1" applyAlignment="1" applyProtection="1">
      <alignment horizontal="center" vertical="center" textRotation="90" wrapText="1"/>
      <protection hidden="1"/>
    </xf>
    <xf numFmtId="1" fontId="4" fillId="2" borderId="0" xfId="0" applyNumberFormat="1" applyFont="1" applyFill="1" applyBorder="1" applyAlignment="1" applyProtection="1">
      <alignment horizontal="center"/>
      <protection hidden="1"/>
    </xf>
    <xf numFmtId="164" fontId="5" fillId="2" borderId="0" xfId="0" applyNumberFormat="1" applyFont="1" applyFill="1" applyBorder="1" applyAlignment="1" applyProtection="1">
      <alignment horizontal="center"/>
      <protection hidden="1"/>
    </xf>
    <xf numFmtId="0" fontId="5" fillId="3" borderId="0" xfId="0" applyNumberFormat="1" applyFont="1" applyFill="1" applyBorder="1" applyProtection="1">
      <protection hidden="1"/>
    </xf>
    <xf numFmtId="49" fontId="4" fillId="3" borderId="0" xfId="0" applyNumberFormat="1" applyFont="1" applyFill="1" applyBorder="1" applyAlignment="1" applyProtection="1">
      <alignment horizontal="left"/>
      <protection hidden="1"/>
    </xf>
    <xf numFmtId="0" fontId="4" fillId="3" borderId="0" xfId="0" applyNumberFormat="1" applyFont="1" applyFill="1" applyBorder="1" applyAlignment="1" applyProtection="1">
      <alignment horizontal="left"/>
      <protection hidden="1"/>
    </xf>
    <xf numFmtId="0" fontId="1" fillId="3" borderId="0" xfId="0" applyNumberFormat="1" applyFont="1" applyFill="1" applyBorder="1" applyAlignment="1" applyProtection="1">
      <alignment horizontal="center"/>
      <protection hidden="1"/>
    </xf>
    <xf numFmtId="0" fontId="0" fillId="2" borderId="0" xfId="0" applyNumberFormat="1" applyFont="1" applyFill="1" applyBorder="1" applyProtection="1">
      <protection hidden="1"/>
    </xf>
    <xf numFmtId="0" fontId="0" fillId="3" borderId="0" xfId="0" applyNumberFormat="1" applyFont="1" applyFill="1" applyBorder="1" applyProtection="1">
      <protection hidden="1"/>
    </xf>
    <xf numFmtId="0" fontId="4" fillId="2" borderId="20" xfId="0" applyNumberFormat="1" applyFont="1" applyFill="1" applyBorder="1" applyProtection="1">
      <protection hidden="1"/>
    </xf>
    <xf numFmtId="0" fontId="5" fillId="2" borderId="21" xfId="0" applyNumberFormat="1" applyFont="1" applyFill="1" applyBorder="1" applyAlignment="1" applyProtection="1">
      <alignment horizontal="center" vertical="center" textRotation="90" wrapText="1"/>
      <protection hidden="1"/>
    </xf>
    <xf numFmtId="1" fontId="4" fillId="2" borderId="3" xfId="0" applyNumberFormat="1" applyFont="1" applyFill="1" applyBorder="1" applyAlignment="1" applyProtection="1">
      <alignment horizontal="center"/>
      <protection hidden="1"/>
    </xf>
    <xf numFmtId="164" fontId="5" fillId="2" borderId="3" xfId="0" applyNumberFormat="1" applyFont="1" applyFill="1" applyBorder="1" applyAlignment="1" applyProtection="1">
      <alignment horizontal="right"/>
      <protection hidden="1"/>
    </xf>
    <xf numFmtId="164" fontId="5" fillId="2" borderId="21" xfId="0" applyNumberFormat="1" applyFont="1" applyFill="1" applyBorder="1" applyAlignment="1" applyProtection="1">
      <alignment horizontal="right"/>
      <protection hidden="1"/>
    </xf>
    <xf numFmtId="0" fontId="5" fillId="2" borderId="2" xfId="0" applyNumberFormat="1" applyFont="1" applyFill="1" applyBorder="1" applyAlignment="1" applyProtection="1">
      <alignment horizontal="center" vertical="center" wrapText="1"/>
      <protection hidden="1"/>
    </xf>
    <xf numFmtId="0" fontId="5" fillId="2" borderId="24" xfId="0" applyNumberFormat="1" applyFont="1" applyFill="1" applyBorder="1" applyAlignment="1" applyProtection="1">
      <alignment vertical="center" textRotation="90" wrapText="1"/>
      <protection hidden="1"/>
    </xf>
    <xf numFmtId="0" fontId="4" fillId="2" borderId="0" xfId="0" applyNumberFormat="1" applyFont="1" applyFill="1" applyBorder="1" applyAlignment="1" applyProtection="1">
      <alignment horizontal="left"/>
      <protection hidden="1"/>
    </xf>
    <xf numFmtId="0" fontId="4" fillId="2" borderId="7" xfId="0" applyNumberFormat="1" applyFont="1" applyFill="1" applyBorder="1" applyAlignment="1" applyProtection="1">
      <alignment horizontal="left" vertical="top" wrapText="1"/>
      <protection hidden="1"/>
    </xf>
    <xf numFmtId="0" fontId="4" fillId="2" borderId="8" xfId="0" applyNumberFormat="1" applyFont="1" applyFill="1" applyBorder="1" applyAlignment="1" applyProtection="1">
      <alignment horizontal="center"/>
      <protection hidden="1"/>
    </xf>
    <xf numFmtId="49" fontId="4" fillId="2" borderId="0" xfId="0" applyNumberFormat="1" applyFont="1" applyFill="1" applyBorder="1" applyAlignment="1" applyProtection="1">
      <alignment vertical="center" wrapText="1"/>
      <protection hidden="1"/>
    </xf>
    <xf numFmtId="0" fontId="4" fillId="2" borderId="1" xfId="0" applyNumberFormat="1" applyFont="1" applyFill="1" applyBorder="1" applyAlignment="1" applyProtection="1">
      <alignment horizontal="center"/>
      <protection hidden="1"/>
    </xf>
    <xf numFmtId="0" fontId="5" fillId="2" borderId="4" xfId="0" applyNumberFormat="1" applyFont="1" applyFill="1" applyBorder="1" applyAlignment="1" applyProtection="1">
      <alignment horizontal="center"/>
      <protection hidden="1"/>
    </xf>
    <xf numFmtId="0" fontId="0" fillId="3" borderId="0" xfId="0" applyNumberFormat="1" applyFont="1" applyFill="1" applyBorder="1" applyAlignment="1" applyProtection="1">
      <alignment horizontal="center" vertical="center"/>
      <protection hidden="1"/>
    </xf>
    <xf numFmtId="0" fontId="0" fillId="3" borderId="15" xfId="0" applyNumberFormat="1" applyFont="1" applyFill="1" applyBorder="1" applyAlignment="1" applyProtection="1">
      <alignment horizontal="center" vertical="center"/>
      <protection hidden="1"/>
    </xf>
    <xf numFmtId="0" fontId="0" fillId="3" borderId="0" xfId="0" applyNumberFormat="1" applyFont="1" applyFill="1" applyBorder="1" applyAlignment="1" applyProtection="1">
      <alignment horizontal="center"/>
      <protection hidden="1"/>
    </xf>
    <xf numFmtId="0" fontId="0" fillId="3" borderId="0" xfId="0" applyNumberFormat="1" applyFont="1" applyFill="1" applyBorder="1" applyAlignment="1" applyProtection="1">
      <alignment horizontal="left" vertical="center"/>
      <protection hidden="1"/>
    </xf>
    <xf numFmtId="0" fontId="7" fillId="3" borderId="4" xfId="0" applyNumberFormat="1" applyFont="1" applyFill="1" applyBorder="1" applyProtection="1">
      <protection hidden="1"/>
    </xf>
    <xf numFmtId="0" fontId="0" fillId="3" borderId="0" xfId="0" applyNumberFormat="1" applyFont="1" applyFill="1" applyBorder="1" applyAlignment="1" applyProtection="1">
      <alignment horizontal="left"/>
      <protection hidden="1"/>
    </xf>
    <xf numFmtId="0" fontId="4" fillId="2" borderId="2" xfId="0" applyNumberFormat="1" applyFont="1" applyFill="1" applyBorder="1" applyAlignment="1" applyProtection="1">
      <alignment horizontal="left" indent="4"/>
      <protection locked="0" hidden="1"/>
    </xf>
    <xf numFmtId="0" fontId="4" fillId="2" borderId="4" xfId="0" applyNumberFormat="1" applyFont="1" applyFill="1" applyBorder="1" applyAlignment="1" applyProtection="1">
      <alignment horizontal="left" indent="4"/>
      <protection locked="0" hidden="1"/>
    </xf>
    <xf numFmtId="0" fontId="4" fillId="2" borderId="49" xfId="0" applyNumberFormat="1" applyFont="1" applyFill="1" applyBorder="1" applyAlignment="1" applyProtection="1">
      <alignment horizontal="left" indent="4"/>
      <protection locked="0" hidden="1"/>
    </xf>
    <xf numFmtId="0" fontId="4" fillId="2" borderId="44" xfId="0" applyNumberFormat="1" applyFont="1" applyFill="1" applyBorder="1" applyAlignment="1" applyProtection="1">
      <alignment horizontal="left" indent="4"/>
      <protection locked="0" hidden="1"/>
    </xf>
    <xf numFmtId="0" fontId="4" fillId="2" borderId="45" xfId="0" applyNumberFormat="1" applyFont="1" applyFill="1" applyBorder="1" applyAlignment="1" applyProtection="1">
      <alignment horizontal="left" indent="4"/>
      <protection locked="0" hidden="1"/>
    </xf>
    <xf numFmtId="0" fontId="4" fillId="2" borderId="46" xfId="0" applyNumberFormat="1" applyFont="1" applyFill="1" applyBorder="1" applyAlignment="1" applyProtection="1">
      <alignment horizontal="left" indent="4"/>
      <protection locked="0" hidden="1"/>
    </xf>
    <xf numFmtId="0" fontId="4" fillId="2" borderId="7" xfId="0" applyNumberFormat="1" applyFont="1" applyFill="1" applyBorder="1" applyAlignment="1" applyProtection="1">
      <alignment horizontal="center"/>
      <protection hidden="1"/>
    </xf>
    <xf numFmtId="0" fontId="4" fillId="2" borderId="8" xfId="0" applyNumberFormat="1" applyFont="1" applyFill="1" applyBorder="1" applyAlignment="1" applyProtection="1">
      <alignment horizontal="center"/>
      <protection hidden="1"/>
    </xf>
    <xf numFmtId="4" fontId="4" fillId="2" borderId="30" xfId="0" applyNumberFormat="1" applyFont="1" applyFill="1" applyBorder="1" applyAlignment="1" applyProtection="1">
      <alignment horizontal="right" vertical="center"/>
      <protection locked="0" hidden="1"/>
    </xf>
    <xf numFmtId="4" fontId="4" fillId="2" borderId="18" xfId="0" applyNumberFormat="1" applyFont="1" applyFill="1" applyBorder="1" applyAlignment="1" applyProtection="1">
      <alignment horizontal="right" vertical="center"/>
      <protection locked="0" hidden="1"/>
    </xf>
    <xf numFmtId="4" fontId="4" fillId="2" borderId="19" xfId="0" applyNumberFormat="1" applyFont="1" applyFill="1" applyBorder="1" applyAlignment="1" applyProtection="1">
      <alignment horizontal="right" vertical="center"/>
      <protection locked="0" hidden="1"/>
    </xf>
    <xf numFmtId="4" fontId="5" fillId="2" borderId="18" xfId="0" applyNumberFormat="1" applyFont="1" applyFill="1" applyBorder="1" applyAlignment="1" applyProtection="1">
      <alignment horizontal="right"/>
      <protection hidden="1"/>
    </xf>
    <xf numFmtId="4" fontId="5" fillId="2" borderId="5" xfId="0" applyNumberFormat="1" applyFont="1" applyFill="1" applyBorder="1" applyAlignment="1" applyProtection="1">
      <alignment horizontal="right"/>
      <protection hidden="1"/>
    </xf>
    <xf numFmtId="4" fontId="4" fillId="2" borderId="18" xfId="0" applyNumberFormat="1" applyFont="1" applyFill="1" applyBorder="1" applyAlignment="1" applyProtection="1">
      <alignment horizontal="right"/>
      <protection hidden="1"/>
    </xf>
    <xf numFmtId="4" fontId="4" fillId="2" borderId="5" xfId="0" applyNumberFormat="1" applyFont="1" applyFill="1" applyBorder="1" applyAlignment="1" applyProtection="1">
      <alignment horizontal="right"/>
      <protection hidden="1"/>
    </xf>
    <xf numFmtId="4" fontId="4" fillId="2" borderId="18" xfId="0" applyNumberFormat="1" applyFont="1" applyFill="1" applyBorder="1" applyAlignment="1" applyProtection="1">
      <alignment horizontal="right"/>
      <protection locked="0" hidden="1"/>
    </xf>
    <xf numFmtId="4" fontId="4" fillId="2" borderId="5" xfId="0" applyNumberFormat="1" applyFont="1" applyFill="1" applyBorder="1" applyAlignment="1" applyProtection="1">
      <alignment horizontal="right"/>
      <protection locked="0" hidden="1"/>
    </xf>
    <xf numFmtId="4" fontId="5" fillId="2" borderId="31" xfId="0" applyNumberFormat="1" applyFont="1" applyFill="1" applyBorder="1" applyAlignment="1" applyProtection="1">
      <alignment horizontal="right"/>
      <protection hidden="1"/>
    </xf>
    <xf numFmtId="4" fontId="5" fillId="2" borderId="32" xfId="0" applyNumberFormat="1" applyFont="1" applyFill="1" applyBorder="1" applyAlignment="1" applyProtection="1">
      <alignment horizontal="right"/>
      <protection hidden="1"/>
    </xf>
    <xf numFmtId="1" fontId="4" fillId="2" borderId="30" xfId="0" applyNumberFormat="1" applyFont="1" applyFill="1" applyBorder="1" applyAlignment="1" applyProtection="1">
      <alignment horizontal="center"/>
      <protection hidden="1"/>
    </xf>
    <xf numFmtId="1" fontId="4" fillId="2" borderId="18" xfId="0" applyNumberFormat="1" applyFont="1" applyFill="1" applyBorder="1" applyAlignment="1" applyProtection="1">
      <alignment horizontal="center"/>
      <protection hidden="1"/>
    </xf>
    <xf numFmtId="4" fontId="4" fillId="2" borderId="27" xfId="0" applyNumberFormat="1" applyFont="1" applyFill="1" applyBorder="1" applyAlignment="1" applyProtection="1">
      <alignment horizontal="right"/>
      <protection hidden="1"/>
    </xf>
    <xf numFmtId="4" fontId="4" fillId="2" borderId="28" xfId="0" applyNumberFormat="1" applyFont="1" applyFill="1" applyBorder="1" applyAlignment="1" applyProtection="1">
      <alignment horizontal="right"/>
      <protection hidden="1"/>
    </xf>
    <xf numFmtId="4" fontId="5" fillId="2" borderId="1" xfId="0" applyNumberFormat="1" applyFont="1" applyFill="1" applyBorder="1" applyAlignment="1" applyProtection="1">
      <alignment horizontal="right" vertical="center"/>
      <protection hidden="1"/>
    </xf>
    <xf numFmtId="4" fontId="5" fillId="2" borderId="41" xfId="0" applyNumberFormat="1" applyFont="1" applyFill="1" applyBorder="1" applyAlignment="1" applyProtection="1">
      <alignment horizontal="right" vertical="center"/>
      <protection hidden="1"/>
    </xf>
    <xf numFmtId="4" fontId="5" fillId="2" borderId="42" xfId="0" applyNumberFormat="1" applyFont="1" applyFill="1" applyBorder="1" applyAlignment="1" applyProtection="1">
      <alignment horizontal="right" vertical="center"/>
      <protection hidden="1"/>
    </xf>
    <xf numFmtId="1" fontId="4" fillId="2" borderId="2" xfId="0" applyNumberFormat="1" applyFont="1" applyFill="1" applyBorder="1" applyAlignment="1" applyProtection="1">
      <alignment horizontal="center"/>
      <protection hidden="1"/>
    </xf>
    <xf numFmtId="1" fontId="4" fillId="2" borderId="49" xfId="0" applyNumberFormat="1" applyFont="1" applyFill="1" applyBorder="1" applyAlignment="1" applyProtection="1">
      <alignment horizontal="center"/>
      <protection hidden="1"/>
    </xf>
    <xf numFmtId="4" fontId="5" fillId="2" borderId="30" xfId="0" applyNumberFormat="1" applyFont="1" applyFill="1" applyBorder="1" applyAlignment="1" applyProtection="1">
      <alignment horizontal="right"/>
      <protection hidden="1"/>
    </xf>
    <xf numFmtId="49" fontId="4" fillId="2" borderId="30" xfId="0" applyNumberFormat="1" applyFont="1" applyFill="1" applyBorder="1" applyAlignment="1" applyProtection="1">
      <alignment horizontal="center"/>
      <protection hidden="1"/>
    </xf>
    <xf numFmtId="49" fontId="4" fillId="2" borderId="5" xfId="0" applyNumberFormat="1" applyFont="1" applyFill="1" applyBorder="1" applyAlignment="1" applyProtection="1">
      <alignment horizontal="center"/>
      <protection hidden="1"/>
    </xf>
    <xf numFmtId="0" fontId="4" fillId="2" borderId="11" xfId="0" applyNumberFormat="1" applyFont="1" applyFill="1" applyBorder="1" applyAlignment="1" applyProtection="1">
      <alignment horizontal="center"/>
      <protection hidden="1"/>
    </xf>
    <xf numFmtId="0" fontId="4" fillId="2" borderId="23" xfId="0" applyNumberFormat="1" applyFont="1" applyFill="1" applyBorder="1" applyAlignment="1" applyProtection="1">
      <alignment horizontal="center" vertical="center"/>
      <protection locked="0" hidden="1"/>
    </xf>
    <xf numFmtId="0" fontId="4" fillId="2" borderId="0" xfId="0" applyNumberFormat="1" applyFont="1" applyFill="1" applyBorder="1" applyAlignment="1" applyProtection="1">
      <alignment horizontal="center" vertical="center"/>
      <protection locked="0" hidden="1"/>
    </xf>
    <xf numFmtId="0" fontId="4" fillId="2" borderId="17" xfId="0" applyNumberFormat="1" applyFont="1" applyFill="1" applyBorder="1" applyAlignment="1" applyProtection="1">
      <alignment horizontal="center" vertical="center"/>
      <protection locked="0" hidden="1"/>
    </xf>
    <xf numFmtId="0" fontId="4" fillId="2" borderId="25" xfId="0" applyNumberFormat="1" applyFont="1" applyFill="1" applyBorder="1" applyAlignment="1" applyProtection="1">
      <alignment horizontal="center" vertical="center"/>
      <protection locked="0" hidden="1"/>
    </xf>
    <xf numFmtId="0" fontId="4" fillId="2" borderId="15" xfId="0" applyNumberFormat="1" applyFont="1" applyFill="1" applyBorder="1" applyAlignment="1" applyProtection="1">
      <alignment horizontal="center" vertical="center"/>
      <protection locked="0" hidden="1"/>
    </xf>
    <xf numFmtId="0" fontId="4" fillId="2" borderId="14" xfId="0" applyNumberFormat="1" applyFont="1" applyFill="1" applyBorder="1" applyAlignment="1" applyProtection="1">
      <alignment horizontal="center" vertical="center"/>
      <protection locked="0" hidden="1"/>
    </xf>
    <xf numFmtId="1" fontId="4" fillId="2" borderId="37" xfId="0" applyNumberFormat="1" applyFont="1" applyFill="1" applyBorder="1" applyAlignment="1" applyProtection="1">
      <alignment horizontal="center" vertical="center"/>
      <protection hidden="1"/>
    </xf>
    <xf numFmtId="1" fontId="4" fillId="2" borderId="27" xfId="0" applyNumberFormat="1" applyFont="1" applyFill="1" applyBorder="1" applyAlignment="1" applyProtection="1">
      <alignment horizontal="center" vertical="center"/>
      <protection hidden="1"/>
    </xf>
    <xf numFmtId="0" fontId="4" fillId="2" borderId="30" xfId="0" applyNumberFormat="1" applyFont="1" applyFill="1" applyBorder="1" applyAlignment="1" applyProtection="1">
      <alignment horizontal="left" indent="3"/>
      <protection hidden="1"/>
    </xf>
    <xf numFmtId="0" fontId="4" fillId="2" borderId="18" xfId="0" applyNumberFormat="1" applyFont="1" applyFill="1" applyBorder="1" applyAlignment="1" applyProtection="1">
      <alignment horizontal="left" indent="3"/>
      <protection hidden="1"/>
    </xf>
    <xf numFmtId="0" fontId="4" fillId="2" borderId="5" xfId="0" applyNumberFormat="1" applyFont="1" applyFill="1" applyBorder="1" applyAlignment="1" applyProtection="1">
      <alignment horizontal="left" indent="3"/>
      <protection hidden="1"/>
    </xf>
    <xf numFmtId="0" fontId="4" fillId="2" borderId="2" xfId="0" applyNumberFormat="1" applyFont="1" applyFill="1" applyBorder="1" applyAlignment="1" applyProtection="1">
      <alignment horizontal="left" indent="4"/>
      <protection hidden="1"/>
    </xf>
    <xf numFmtId="0" fontId="4" fillId="2" borderId="4" xfId="0" applyNumberFormat="1" applyFont="1" applyFill="1" applyBorder="1" applyAlignment="1" applyProtection="1">
      <alignment horizontal="left" indent="4"/>
      <protection hidden="1"/>
    </xf>
    <xf numFmtId="0" fontId="4" fillId="2" borderId="49" xfId="0" applyNumberFormat="1" applyFont="1" applyFill="1" applyBorder="1" applyAlignment="1" applyProtection="1">
      <alignment horizontal="left" indent="4"/>
      <protection hidden="1"/>
    </xf>
    <xf numFmtId="0" fontId="5" fillId="2" borderId="35" xfId="0" applyNumberFormat="1" applyFont="1" applyFill="1" applyBorder="1" applyAlignment="1" applyProtection="1">
      <alignment horizontal="center"/>
      <protection hidden="1"/>
    </xf>
    <xf numFmtId="0" fontId="5" fillId="2" borderId="36" xfId="0" applyNumberFormat="1" applyFont="1" applyFill="1" applyBorder="1" applyAlignment="1" applyProtection="1">
      <alignment horizontal="center"/>
      <protection hidden="1"/>
    </xf>
    <xf numFmtId="49" fontId="4" fillId="2" borderId="37" xfId="0" applyNumberFormat="1" applyFont="1" applyFill="1" applyBorder="1" applyAlignment="1" applyProtection="1">
      <alignment horizontal="center"/>
      <protection hidden="1"/>
    </xf>
    <xf numFmtId="49" fontId="4" fillId="2" borderId="28" xfId="0" applyNumberFormat="1" applyFont="1" applyFill="1" applyBorder="1" applyAlignment="1" applyProtection="1">
      <alignment horizontal="center"/>
      <protection hidden="1"/>
    </xf>
    <xf numFmtId="0" fontId="4" fillId="2" borderId="30" xfId="0" applyNumberFormat="1" applyFont="1" applyFill="1" applyBorder="1" applyAlignment="1" applyProtection="1">
      <alignment horizontal="left"/>
      <protection hidden="1"/>
    </xf>
    <xf numFmtId="0" fontId="4" fillId="2" borderId="18" xfId="0" applyNumberFormat="1" applyFont="1" applyFill="1" applyBorder="1" applyAlignment="1" applyProtection="1">
      <alignment horizontal="left"/>
      <protection hidden="1"/>
    </xf>
    <xf numFmtId="0" fontId="4" fillId="2" borderId="5" xfId="0" applyNumberFormat="1" applyFont="1" applyFill="1" applyBorder="1" applyAlignment="1" applyProtection="1">
      <alignment horizontal="left"/>
      <protection hidden="1"/>
    </xf>
    <xf numFmtId="0" fontId="5" fillId="2" borderId="38" xfId="0" applyNumberFormat="1" applyFont="1" applyFill="1" applyBorder="1" applyAlignment="1" applyProtection="1">
      <alignment horizontal="center"/>
      <protection hidden="1"/>
    </xf>
    <xf numFmtId="0" fontId="5" fillId="2" borderId="47" xfId="0" applyNumberFormat="1" applyFont="1" applyFill="1" applyBorder="1" applyAlignment="1" applyProtection="1">
      <alignment horizontal="left"/>
      <protection hidden="1"/>
    </xf>
    <xf numFmtId="0" fontId="5" fillId="2" borderId="11" xfId="0" applyNumberFormat="1" applyFont="1" applyFill="1" applyBorder="1" applyAlignment="1" applyProtection="1">
      <alignment horizontal="left"/>
      <protection hidden="1"/>
    </xf>
    <xf numFmtId="0" fontId="5" fillId="2" borderId="6" xfId="0" applyNumberFormat="1" applyFont="1" applyFill="1" applyBorder="1" applyAlignment="1" applyProtection="1">
      <alignment horizontal="left"/>
      <protection hidden="1"/>
    </xf>
    <xf numFmtId="49" fontId="4" fillId="2" borderId="39" xfId="0" applyNumberFormat="1" applyFont="1" applyFill="1" applyBorder="1" applyAlignment="1" applyProtection="1">
      <alignment horizontal="center"/>
      <protection hidden="1"/>
    </xf>
    <xf numFmtId="49" fontId="4" fillId="2" borderId="32" xfId="0" applyNumberFormat="1" applyFont="1" applyFill="1" applyBorder="1" applyAlignment="1" applyProtection="1">
      <alignment horizontal="center"/>
      <protection hidden="1"/>
    </xf>
    <xf numFmtId="0" fontId="5" fillId="2" borderId="31" xfId="0" applyNumberFormat="1" applyFont="1" applyFill="1" applyBorder="1" applyAlignment="1" applyProtection="1">
      <alignment horizontal="left"/>
      <protection hidden="1"/>
    </xf>
    <xf numFmtId="0" fontId="5" fillId="2" borderId="20" xfId="0" applyNumberFormat="1" applyFont="1" applyFill="1" applyBorder="1" applyAlignment="1" applyProtection="1">
      <alignment horizontal="center" vertical="center" textRotation="90" wrapText="1"/>
      <protection hidden="1"/>
    </xf>
    <xf numFmtId="0" fontId="5" fillId="2" borderId="3" xfId="0" applyNumberFormat="1" applyFont="1" applyFill="1" applyBorder="1" applyAlignment="1" applyProtection="1">
      <alignment horizontal="center" vertical="center" textRotation="90" wrapText="1"/>
      <protection hidden="1"/>
    </xf>
    <xf numFmtId="0" fontId="5" fillId="2" borderId="23" xfId="0" applyNumberFormat="1" applyFont="1" applyFill="1" applyBorder="1" applyAlignment="1" applyProtection="1">
      <alignment horizontal="center" vertical="center" textRotation="90" wrapText="1"/>
      <protection hidden="1"/>
    </xf>
    <xf numFmtId="0" fontId="5" fillId="2" borderId="0" xfId="0" applyNumberFormat="1" applyFont="1" applyFill="1" applyBorder="1" applyAlignment="1" applyProtection="1">
      <alignment horizontal="center" vertical="center" textRotation="90" wrapText="1"/>
      <protection hidden="1"/>
    </xf>
    <xf numFmtId="0" fontId="5" fillId="2" borderId="26" xfId="0" applyNumberFormat="1" applyFont="1" applyFill="1" applyBorder="1" applyAlignment="1" applyProtection="1">
      <alignment horizontal="center" vertical="center" textRotation="90" wrapText="1"/>
      <protection hidden="1"/>
    </xf>
    <xf numFmtId="0" fontId="5" fillId="2" borderId="7" xfId="0" applyNumberFormat="1" applyFont="1" applyFill="1" applyBorder="1" applyAlignment="1" applyProtection="1">
      <alignment horizontal="center" vertical="center" textRotation="90" wrapText="1"/>
      <protection hidden="1"/>
    </xf>
    <xf numFmtId="0" fontId="4" fillId="2" borderId="27" xfId="0" applyNumberFormat="1" applyFont="1" applyFill="1" applyBorder="1" applyAlignment="1" applyProtection="1">
      <alignment horizontal="left"/>
      <protection hidden="1"/>
    </xf>
    <xf numFmtId="0" fontId="4" fillId="2" borderId="28" xfId="0" applyNumberFormat="1" applyFont="1" applyFill="1" applyBorder="1" applyAlignment="1" applyProtection="1">
      <alignment horizontal="left"/>
      <protection hidden="1"/>
    </xf>
    <xf numFmtId="0" fontId="4" fillId="2" borderId="30" xfId="0" applyNumberFormat="1" applyFont="1" applyFill="1" applyBorder="1" applyAlignment="1" applyProtection="1">
      <alignment horizontal="left" indent="4"/>
      <protection hidden="1"/>
    </xf>
    <xf numFmtId="0" fontId="4" fillId="2" borderId="18" xfId="0" applyNumberFormat="1" applyFont="1" applyFill="1" applyBorder="1" applyAlignment="1" applyProtection="1">
      <alignment horizontal="left" indent="4"/>
      <protection hidden="1"/>
    </xf>
    <xf numFmtId="0" fontId="4" fillId="2" borderId="5" xfId="0" applyNumberFormat="1" applyFont="1" applyFill="1" applyBorder="1" applyAlignment="1" applyProtection="1">
      <alignment horizontal="left" indent="4"/>
      <protection hidden="1"/>
    </xf>
    <xf numFmtId="0" fontId="5" fillId="2" borderId="1" xfId="0" applyNumberFormat="1" applyFont="1" applyFill="1" applyBorder="1" applyAlignment="1" applyProtection="1">
      <alignment horizontal="left"/>
      <protection hidden="1"/>
    </xf>
    <xf numFmtId="0" fontId="5" fillId="2" borderId="41" xfId="0" applyNumberFormat="1" applyFont="1" applyFill="1" applyBorder="1" applyAlignment="1" applyProtection="1">
      <alignment horizontal="left"/>
      <protection hidden="1"/>
    </xf>
    <xf numFmtId="0" fontId="5" fillId="2" borderId="42" xfId="0" applyNumberFormat="1" applyFont="1" applyFill="1" applyBorder="1" applyAlignment="1" applyProtection="1">
      <alignment horizontal="left"/>
      <protection hidden="1"/>
    </xf>
    <xf numFmtId="0" fontId="4" fillId="2" borderId="2" xfId="0" applyNumberFormat="1" applyFont="1" applyFill="1" applyBorder="1" applyAlignment="1" applyProtection="1">
      <alignment horizontal="left" indent="2"/>
      <protection hidden="1"/>
    </xf>
    <xf numFmtId="0" fontId="4" fillId="2" borderId="4" xfId="0" applyNumberFormat="1" applyFont="1" applyFill="1" applyBorder="1" applyAlignment="1" applyProtection="1">
      <alignment horizontal="left" indent="2"/>
      <protection hidden="1"/>
    </xf>
    <xf numFmtId="0" fontId="4" fillId="2" borderId="49" xfId="0" applyNumberFormat="1" applyFont="1" applyFill="1" applyBorder="1" applyAlignment="1" applyProtection="1">
      <alignment horizontal="left" indent="2"/>
      <protection hidden="1"/>
    </xf>
    <xf numFmtId="0" fontId="3" fillId="2" borderId="12" xfId="0" applyNumberFormat="1" applyFont="1" applyFill="1" applyBorder="1" applyAlignment="1" applyProtection="1">
      <alignment horizontal="center" vertical="center"/>
      <protection hidden="1"/>
    </xf>
    <xf numFmtId="0" fontId="3" fillId="2" borderId="0" xfId="0" applyNumberFormat="1" applyFont="1" applyFill="1" applyBorder="1" applyAlignment="1" applyProtection="1">
      <alignment horizontal="center" vertical="center"/>
      <protection hidden="1"/>
    </xf>
    <xf numFmtId="0" fontId="3" fillId="2" borderId="17" xfId="0" applyNumberFormat="1" applyFont="1" applyFill="1" applyBorder="1" applyAlignment="1" applyProtection="1">
      <alignment horizontal="center" vertical="center"/>
      <protection hidden="1"/>
    </xf>
    <xf numFmtId="0" fontId="5" fillId="2" borderId="0" xfId="0" applyNumberFormat="1" applyFont="1" applyFill="1" applyBorder="1" applyAlignment="1" applyProtection="1">
      <alignment horizontal="center"/>
      <protection hidden="1"/>
    </xf>
    <xf numFmtId="0" fontId="5" fillId="2" borderId="17" xfId="0" applyNumberFormat="1" applyFont="1" applyFill="1" applyBorder="1" applyAlignment="1" applyProtection="1">
      <alignment horizontal="center"/>
      <protection hidden="1"/>
    </xf>
    <xf numFmtId="0" fontId="5" fillId="2" borderId="0" xfId="0" applyNumberFormat="1" applyFont="1" applyFill="1" applyBorder="1" applyAlignment="1" applyProtection="1">
      <alignment horizontal="right"/>
      <protection hidden="1"/>
    </xf>
    <xf numFmtId="0" fontId="5" fillId="2" borderId="17" xfId="0" applyNumberFormat="1" applyFont="1" applyFill="1" applyBorder="1" applyAlignment="1" applyProtection="1">
      <alignment horizontal="right"/>
      <protection hidden="1"/>
    </xf>
    <xf numFmtId="0" fontId="5" fillId="2" borderId="12" xfId="0" applyNumberFormat="1" applyFont="1" applyFill="1" applyBorder="1" applyAlignment="1" applyProtection="1">
      <alignment horizontal="center"/>
      <protection hidden="1"/>
    </xf>
    <xf numFmtId="0" fontId="5" fillId="2" borderId="40" xfId="0" applyNumberFormat="1" applyFont="1" applyFill="1" applyBorder="1" applyAlignment="1" applyProtection="1">
      <alignment horizontal="center" vertical="center"/>
      <protection hidden="1"/>
    </xf>
    <xf numFmtId="0" fontId="5" fillId="2" borderId="27" xfId="0" applyNumberFormat="1" applyFont="1" applyFill="1" applyBorder="1" applyAlignment="1" applyProtection="1">
      <alignment horizontal="center" vertical="center"/>
      <protection hidden="1"/>
    </xf>
    <xf numFmtId="0" fontId="5" fillId="2" borderId="28" xfId="0" applyNumberFormat="1" applyFont="1" applyFill="1" applyBorder="1" applyAlignment="1" applyProtection="1">
      <alignment horizontal="center" vertical="center"/>
      <protection hidden="1"/>
    </xf>
    <xf numFmtId="0" fontId="5" fillId="2" borderId="33" xfId="0" applyNumberFormat="1" applyFont="1" applyFill="1" applyBorder="1" applyAlignment="1" applyProtection="1">
      <alignment horizontal="center"/>
      <protection hidden="1"/>
    </xf>
    <xf numFmtId="0" fontId="5" fillId="2" borderId="3" xfId="0" applyNumberFormat="1" applyFont="1" applyFill="1" applyBorder="1" applyAlignment="1" applyProtection="1">
      <alignment horizontal="center"/>
      <protection hidden="1"/>
    </xf>
    <xf numFmtId="0" fontId="4" fillId="2" borderId="16" xfId="0" applyNumberFormat="1" applyFont="1" applyFill="1" applyBorder="1" applyAlignment="1" applyProtection="1">
      <alignment horizontal="center" vertical="center"/>
      <protection locked="0" hidden="1"/>
    </xf>
    <xf numFmtId="0" fontId="4" fillId="2" borderId="19" xfId="0" applyNumberFormat="1" applyFont="1" applyFill="1" applyBorder="1" applyAlignment="1" applyProtection="1">
      <alignment horizontal="center" vertical="center"/>
      <protection locked="0" hidden="1"/>
    </xf>
    <xf numFmtId="0" fontId="1" fillId="2" borderId="0" xfId="0" applyNumberFormat="1" applyFont="1" applyFill="1" applyBorder="1" applyAlignment="1" applyProtection="1">
      <alignment horizontal="center"/>
      <protection hidden="1"/>
    </xf>
    <xf numFmtId="0" fontId="1" fillId="2" borderId="2" xfId="0" applyNumberFormat="1" applyFont="1" applyFill="1" applyBorder="1" applyAlignment="1" applyProtection="1">
      <alignment horizontal="center" vertical="center"/>
      <protection locked="0" hidden="1"/>
    </xf>
    <xf numFmtId="0" fontId="1" fillId="2" borderId="9" xfId="0" applyNumberFormat="1" applyFont="1" applyFill="1" applyBorder="1" applyAlignment="1" applyProtection="1">
      <alignment horizontal="center" vertical="center"/>
      <protection locked="0" hidden="1"/>
    </xf>
    <xf numFmtId="0" fontId="1" fillId="2" borderId="12" xfId="0" applyNumberFormat="1" applyFont="1" applyFill="1" applyBorder="1" applyAlignment="1" applyProtection="1">
      <alignment horizontal="center"/>
      <protection hidden="1"/>
    </xf>
    <xf numFmtId="4" fontId="4" fillId="2" borderId="27" xfId="0" applyNumberFormat="1" applyFont="1" applyFill="1" applyBorder="1" applyAlignment="1" applyProtection="1">
      <alignment horizontal="right"/>
      <protection locked="0" hidden="1"/>
    </xf>
    <xf numFmtId="4" fontId="4" fillId="2" borderId="28" xfId="0" applyNumberFormat="1" applyFont="1" applyFill="1" applyBorder="1" applyAlignment="1" applyProtection="1">
      <alignment horizontal="right"/>
      <protection locked="0" hidden="1"/>
    </xf>
    <xf numFmtId="0" fontId="5" fillId="2" borderId="38" xfId="0" applyNumberFormat="1" applyFont="1" applyFill="1" applyBorder="1" applyAlignment="1" applyProtection="1">
      <alignment horizontal="center" vertical="center"/>
      <protection hidden="1"/>
    </xf>
    <xf numFmtId="0" fontId="5" fillId="2" borderId="36" xfId="0" applyNumberFormat="1" applyFont="1" applyFill="1" applyBorder="1" applyAlignment="1" applyProtection="1">
      <alignment horizontal="center" vertical="center"/>
      <protection hidden="1"/>
    </xf>
    <xf numFmtId="0" fontId="1" fillId="2" borderId="1" xfId="0" applyNumberFormat="1" applyFont="1" applyFill="1" applyBorder="1" applyAlignment="1" applyProtection="1">
      <alignment horizontal="center"/>
      <protection hidden="1"/>
    </xf>
    <xf numFmtId="0" fontId="1" fillId="2" borderId="41" xfId="0" applyNumberFormat="1" applyFont="1" applyFill="1" applyBorder="1" applyAlignment="1" applyProtection="1">
      <alignment horizontal="center"/>
      <protection hidden="1"/>
    </xf>
    <xf numFmtId="0" fontId="1" fillId="2" borderId="2" xfId="0" applyNumberFormat="1" applyFont="1" applyFill="1" applyBorder="1" applyAlignment="1" applyProtection="1">
      <alignment horizontal="center"/>
      <protection hidden="1"/>
    </xf>
    <xf numFmtId="0" fontId="1" fillId="2" borderId="4" xfId="0" applyNumberFormat="1" applyFont="1" applyFill="1" applyBorder="1" applyAlignment="1" applyProtection="1">
      <alignment horizontal="center"/>
      <protection hidden="1"/>
    </xf>
    <xf numFmtId="0" fontId="5" fillId="2" borderId="4" xfId="0" applyNumberFormat="1" applyFont="1" applyFill="1" applyBorder="1" applyAlignment="1" applyProtection="1">
      <alignment horizontal="center" vertical="center"/>
      <protection hidden="1"/>
    </xf>
    <xf numFmtId="0" fontId="1" fillId="2" borderId="24" xfId="0" applyNumberFormat="1" applyFont="1" applyFill="1" applyBorder="1" applyAlignment="1" applyProtection="1">
      <alignment horizontal="center"/>
      <protection hidden="1"/>
    </xf>
    <xf numFmtId="0" fontId="5" fillId="2" borderId="48" xfId="0" applyNumberFormat="1" applyFont="1" applyFill="1" applyBorder="1" applyAlignment="1" applyProtection="1">
      <alignment horizontal="left"/>
      <protection hidden="1"/>
    </xf>
    <xf numFmtId="0" fontId="5" fillId="2" borderId="21" xfId="0" applyNumberFormat="1" applyFont="1" applyFill="1" applyBorder="1" applyAlignment="1" applyProtection="1">
      <alignment horizontal="center" vertical="center" textRotation="90" wrapText="1"/>
      <protection hidden="1"/>
    </xf>
    <xf numFmtId="0" fontId="5" fillId="2" borderId="24" xfId="0" applyNumberFormat="1" applyFont="1" applyFill="1" applyBorder="1" applyAlignment="1" applyProtection="1">
      <alignment horizontal="center" vertical="center" textRotation="90" wrapText="1"/>
      <protection hidden="1"/>
    </xf>
    <xf numFmtId="0" fontId="5" fillId="2" borderId="8" xfId="0" applyNumberFormat="1" applyFont="1" applyFill="1" applyBorder="1" applyAlignment="1" applyProtection="1">
      <alignment horizontal="center" vertical="center" textRotation="90" wrapText="1"/>
      <protection hidden="1"/>
    </xf>
    <xf numFmtId="0" fontId="2" fillId="2" borderId="20" xfId="0" applyNumberFormat="1" applyFont="1" applyFill="1" applyBorder="1" applyAlignment="1" applyProtection="1">
      <alignment horizontal="center" vertical="center" textRotation="90" wrapText="1"/>
      <protection hidden="1"/>
    </xf>
    <xf numFmtId="0" fontId="2" fillId="2" borderId="21" xfId="0" applyNumberFormat="1" applyFont="1" applyFill="1" applyBorder="1" applyAlignment="1" applyProtection="1">
      <alignment horizontal="center" vertical="center" textRotation="90" wrapText="1"/>
      <protection hidden="1"/>
    </xf>
    <xf numFmtId="0" fontId="2" fillId="2" borderId="23" xfId="0" applyNumberFormat="1" applyFont="1" applyFill="1" applyBorder="1" applyAlignment="1" applyProtection="1">
      <alignment horizontal="center" vertical="center" textRotation="90" wrapText="1"/>
      <protection hidden="1"/>
    </xf>
    <xf numFmtId="0" fontId="2" fillId="2" borderId="24" xfId="0" applyNumberFormat="1" applyFont="1" applyFill="1" applyBorder="1" applyAlignment="1" applyProtection="1">
      <alignment horizontal="center" vertical="center" textRotation="90" wrapText="1"/>
      <protection hidden="1"/>
    </xf>
    <xf numFmtId="0" fontId="2" fillId="2" borderId="26" xfId="0" applyNumberFormat="1" applyFont="1" applyFill="1" applyBorder="1" applyAlignment="1" applyProtection="1">
      <alignment horizontal="center" vertical="center" textRotation="90" wrapText="1"/>
      <protection hidden="1"/>
    </xf>
    <xf numFmtId="0" fontId="2" fillId="2" borderId="8" xfId="0" applyNumberFormat="1" applyFont="1" applyFill="1" applyBorder="1" applyAlignment="1" applyProtection="1">
      <alignment horizontal="center" vertical="center" textRotation="90" wrapText="1"/>
      <protection hidden="1"/>
    </xf>
    <xf numFmtId="0" fontId="4" fillId="2" borderId="37" xfId="0" applyNumberFormat="1" applyFont="1" applyFill="1" applyBorder="1" applyProtection="1">
      <protection hidden="1"/>
    </xf>
    <xf numFmtId="0" fontId="4" fillId="2" borderId="27" xfId="0" applyNumberFormat="1" applyFont="1" applyFill="1" applyBorder="1" applyProtection="1">
      <protection hidden="1"/>
    </xf>
    <xf numFmtId="0" fontId="4" fillId="2" borderId="28" xfId="0" applyNumberFormat="1" applyFont="1" applyFill="1" applyBorder="1" applyProtection="1">
      <protection hidden="1"/>
    </xf>
    <xf numFmtId="0" fontId="4" fillId="2" borderId="30" xfId="0" applyNumberFormat="1" applyFont="1" applyFill="1" applyBorder="1" applyProtection="1">
      <protection hidden="1"/>
    </xf>
    <xf numFmtId="0" fontId="4" fillId="2" borderId="18" xfId="0" applyNumberFormat="1" applyFont="1" applyFill="1" applyBorder="1" applyProtection="1">
      <protection hidden="1"/>
    </xf>
    <xf numFmtId="0" fontId="4" fillId="2" borderId="5" xfId="0" applyNumberFormat="1" applyFont="1" applyFill="1" applyBorder="1" applyProtection="1">
      <protection hidden="1"/>
    </xf>
    <xf numFmtId="0" fontId="5" fillId="2" borderId="30" xfId="0" applyNumberFormat="1" applyFont="1" applyFill="1" applyBorder="1" applyAlignment="1" applyProtection="1">
      <alignment horizontal="left"/>
      <protection hidden="1"/>
    </xf>
    <xf numFmtId="0" fontId="5" fillId="2" borderId="18" xfId="0" applyNumberFormat="1" applyFont="1" applyFill="1" applyBorder="1" applyAlignment="1" applyProtection="1">
      <alignment horizontal="left"/>
      <protection hidden="1"/>
    </xf>
    <xf numFmtId="0" fontId="4" fillId="2" borderId="37" xfId="0" applyNumberFormat="1" applyFont="1" applyFill="1" applyBorder="1" applyAlignment="1" applyProtection="1">
      <alignment horizontal="left"/>
      <protection hidden="1"/>
    </xf>
    <xf numFmtId="4" fontId="4" fillId="2" borderId="30" xfId="0" applyNumberFormat="1" applyFont="1" applyFill="1" applyBorder="1" applyAlignment="1" applyProtection="1">
      <alignment horizontal="right"/>
      <protection locked="0" hidden="1"/>
    </xf>
    <xf numFmtId="4" fontId="5" fillId="2" borderId="10" xfId="0" applyNumberFormat="1" applyFont="1" applyFill="1" applyBorder="1" applyAlignment="1" applyProtection="1">
      <alignment horizontal="center" vertical="center"/>
      <protection hidden="1"/>
    </xf>
    <xf numFmtId="4" fontId="5" fillId="2" borderId="11" xfId="0" applyNumberFormat="1" applyFont="1" applyFill="1" applyBorder="1" applyAlignment="1" applyProtection="1">
      <alignment horizontal="center" vertical="center"/>
      <protection hidden="1"/>
    </xf>
    <xf numFmtId="4" fontId="5" fillId="2" borderId="6" xfId="0" applyNumberFormat="1" applyFont="1" applyFill="1" applyBorder="1" applyAlignment="1" applyProtection="1">
      <alignment horizontal="center" vertical="center"/>
      <protection hidden="1"/>
    </xf>
    <xf numFmtId="4" fontId="5" fillId="2" borderId="12" xfId="0" applyNumberFormat="1" applyFont="1" applyFill="1" applyBorder="1" applyAlignment="1" applyProtection="1">
      <alignment horizontal="center" vertical="center"/>
      <protection hidden="1"/>
    </xf>
    <xf numFmtId="4" fontId="5" fillId="2" borderId="0" xfId="0" applyNumberFormat="1" applyFont="1" applyFill="1" applyBorder="1" applyAlignment="1" applyProtection="1">
      <alignment horizontal="center" vertical="center"/>
      <protection hidden="1"/>
    </xf>
    <xf numFmtId="4" fontId="5" fillId="2" borderId="24" xfId="0" applyNumberFormat="1" applyFont="1" applyFill="1" applyBorder="1" applyAlignment="1" applyProtection="1">
      <alignment horizontal="center" vertical="center"/>
      <protection hidden="1"/>
    </xf>
    <xf numFmtId="4" fontId="5" fillId="2" borderId="34" xfId="0" applyNumberFormat="1" applyFont="1" applyFill="1" applyBorder="1" applyAlignment="1" applyProtection="1">
      <alignment horizontal="center" vertical="center"/>
      <protection hidden="1"/>
    </xf>
    <xf numFmtId="4" fontId="5" fillId="2" borderId="7" xfId="0" applyNumberFormat="1" applyFont="1" applyFill="1" applyBorder="1" applyAlignment="1" applyProtection="1">
      <alignment horizontal="center" vertical="center"/>
      <protection hidden="1"/>
    </xf>
    <xf numFmtId="4" fontId="5" fillId="2" borderId="8" xfId="0" applyNumberFormat="1" applyFont="1" applyFill="1" applyBorder="1" applyAlignment="1" applyProtection="1">
      <alignment horizontal="center" vertical="center"/>
      <protection hidden="1"/>
    </xf>
    <xf numFmtId="4" fontId="5" fillId="2" borderId="13" xfId="0" applyNumberFormat="1" applyFont="1" applyFill="1" applyBorder="1" applyAlignment="1" applyProtection="1">
      <alignment horizontal="center" vertical="center"/>
      <protection hidden="1"/>
    </xf>
    <xf numFmtId="4" fontId="5" fillId="2" borderId="15" xfId="0" applyNumberFormat="1" applyFont="1" applyFill="1" applyBorder="1" applyAlignment="1" applyProtection="1">
      <alignment horizontal="center" vertical="center"/>
      <protection hidden="1"/>
    </xf>
    <xf numFmtId="4" fontId="5" fillId="2" borderId="29" xfId="0" applyNumberFormat="1" applyFont="1" applyFill="1" applyBorder="1" applyAlignment="1" applyProtection="1">
      <alignment horizontal="center" vertical="center"/>
      <protection hidden="1"/>
    </xf>
    <xf numFmtId="1" fontId="4" fillId="2" borderId="47" xfId="0" applyNumberFormat="1" applyFont="1" applyFill="1" applyBorder="1" applyAlignment="1" applyProtection="1">
      <alignment horizontal="center"/>
      <protection hidden="1"/>
    </xf>
    <xf numFmtId="1" fontId="4" fillId="2" borderId="11" xfId="0" applyNumberFormat="1" applyFont="1" applyFill="1" applyBorder="1" applyAlignment="1" applyProtection="1">
      <alignment horizontal="center"/>
      <protection hidden="1"/>
    </xf>
    <xf numFmtId="1" fontId="4" fillId="2" borderId="44" xfId="0" applyNumberFormat="1" applyFont="1" applyFill="1" applyBorder="1" applyAlignment="1" applyProtection="1">
      <alignment horizontal="center"/>
      <protection hidden="1"/>
    </xf>
    <xf numFmtId="1" fontId="4" fillId="2" borderId="46" xfId="0" applyNumberFormat="1" applyFont="1" applyFill="1" applyBorder="1" applyAlignment="1" applyProtection="1">
      <alignment horizontal="center"/>
      <protection hidden="1"/>
    </xf>
    <xf numFmtId="4" fontId="4" fillId="2" borderId="2" xfId="0" applyNumberFormat="1" applyFont="1" applyFill="1" applyBorder="1" applyAlignment="1" applyProtection="1">
      <alignment horizontal="right" vertical="center"/>
      <protection hidden="1"/>
    </xf>
    <xf numFmtId="4" fontId="4" fillId="2" borderId="18" xfId="0" applyNumberFormat="1" applyFont="1" applyFill="1" applyBorder="1" applyAlignment="1" applyProtection="1">
      <alignment horizontal="right" vertical="center"/>
      <protection hidden="1"/>
    </xf>
    <xf numFmtId="4" fontId="4" fillId="2" borderId="5" xfId="0" applyNumberFormat="1" applyFont="1" applyFill="1" applyBorder="1" applyAlignment="1" applyProtection="1">
      <alignment horizontal="right" vertical="center"/>
      <protection hidden="1"/>
    </xf>
    <xf numFmtId="4" fontId="3" fillId="2" borderId="47" xfId="0" applyNumberFormat="1" applyFont="1" applyFill="1" applyBorder="1" applyAlignment="1" applyProtection="1">
      <alignment horizontal="right"/>
      <protection hidden="1"/>
    </xf>
    <xf numFmtId="4" fontId="3" fillId="2" borderId="11" xfId="0" applyNumberFormat="1" applyFont="1" applyFill="1" applyBorder="1" applyAlignment="1" applyProtection="1">
      <alignment horizontal="right"/>
      <protection hidden="1"/>
    </xf>
    <xf numFmtId="4" fontId="3" fillId="2" borderId="6" xfId="0" applyNumberFormat="1" applyFont="1" applyFill="1" applyBorder="1" applyAlignment="1" applyProtection="1">
      <alignment horizontal="right"/>
      <protection hidden="1"/>
    </xf>
    <xf numFmtId="4" fontId="4" fillId="2" borderId="39" xfId="0" applyNumberFormat="1" applyFont="1" applyFill="1" applyBorder="1" applyAlignment="1" applyProtection="1">
      <alignment horizontal="right" vertical="center"/>
      <protection locked="0" hidden="1"/>
    </xf>
    <xf numFmtId="4" fontId="4" fillId="2" borderId="31" xfId="0" applyNumberFormat="1" applyFont="1" applyFill="1" applyBorder="1" applyAlignment="1" applyProtection="1">
      <alignment horizontal="right" vertical="center"/>
      <protection locked="0" hidden="1"/>
    </xf>
    <xf numFmtId="4" fontId="4" fillId="2" borderId="50" xfId="0" applyNumberFormat="1" applyFont="1" applyFill="1" applyBorder="1" applyAlignment="1" applyProtection="1">
      <alignment horizontal="right" vertical="center"/>
      <protection locked="0" hidden="1"/>
    </xf>
    <xf numFmtId="1" fontId="4" fillId="2" borderId="1" xfId="0" applyNumberFormat="1" applyFont="1" applyFill="1" applyBorder="1" applyAlignment="1" applyProtection="1">
      <alignment horizontal="center"/>
      <protection hidden="1"/>
    </xf>
    <xf numFmtId="1" fontId="4" fillId="2" borderId="42" xfId="0" applyNumberFormat="1" applyFont="1" applyFill="1" applyBorder="1" applyAlignment="1" applyProtection="1">
      <alignment horizontal="center"/>
      <protection hidden="1"/>
    </xf>
    <xf numFmtId="4" fontId="4" fillId="2" borderId="4" xfId="0" applyNumberFormat="1" applyFont="1" applyFill="1" applyBorder="1" applyAlignment="1" applyProtection="1">
      <alignment horizontal="right" vertical="center"/>
      <protection hidden="1"/>
    </xf>
    <xf numFmtId="4" fontId="4" fillId="2" borderId="49" xfId="0" applyNumberFormat="1" applyFont="1" applyFill="1" applyBorder="1" applyAlignment="1" applyProtection="1">
      <alignment horizontal="right" vertical="center"/>
      <protection hidden="1"/>
    </xf>
    <xf numFmtId="4" fontId="4" fillId="2" borderId="30" xfId="0" applyNumberFormat="1" applyFont="1" applyFill="1" applyBorder="1" applyProtection="1">
      <protection locked="0" hidden="1"/>
    </xf>
    <xf numFmtId="4" fontId="4" fillId="2" borderId="18" xfId="0" applyNumberFormat="1" applyFont="1" applyFill="1" applyBorder="1" applyProtection="1">
      <protection locked="0" hidden="1"/>
    </xf>
    <xf numFmtId="4" fontId="4" fillId="2" borderId="5" xfId="0" applyNumberFormat="1" applyFont="1" applyFill="1" applyBorder="1" applyProtection="1">
      <protection locked="0" hidden="1"/>
    </xf>
    <xf numFmtId="4" fontId="4" fillId="2" borderId="25" xfId="0" applyNumberFormat="1" applyFont="1" applyFill="1" applyBorder="1" applyProtection="1">
      <protection hidden="1"/>
    </xf>
    <xf numFmtId="4" fontId="4" fillId="2" borderId="15" xfId="0" applyNumberFormat="1" applyFont="1" applyFill="1" applyBorder="1" applyProtection="1">
      <protection hidden="1"/>
    </xf>
    <xf numFmtId="4" fontId="4" fillId="2" borderId="29" xfId="0" applyNumberFormat="1" applyFont="1" applyFill="1" applyBorder="1" applyProtection="1">
      <protection hidden="1"/>
    </xf>
    <xf numFmtId="4" fontId="4" fillId="2" borderId="1" xfId="0" applyNumberFormat="1" applyFont="1" applyFill="1" applyBorder="1" applyAlignment="1" applyProtection="1">
      <alignment horizontal="right"/>
      <protection hidden="1"/>
    </xf>
    <xf numFmtId="4" fontId="4" fillId="2" borderId="41" xfId="0" applyNumberFormat="1" applyFont="1" applyFill="1" applyBorder="1" applyAlignment="1" applyProtection="1">
      <alignment horizontal="right"/>
      <protection hidden="1"/>
    </xf>
    <xf numFmtId="4" fontId="4" fillId="2" borderId="42" xfId="0" applyNumberFormat="1" applyFont="1" applyFill="1" applyBorder="1" applyAlignment="1" applyProtection="1">
      <alignment horizontal="right"/>
      <protection hidden="1"/>
    </xf>
    <xf numFmtId="4" fontId="5" fillId="2" borderId="11" xfId="0" applyNumberFormat="1" applyFont="1" applyFill="1" applyBorder="1" applyAlignment="1" applyProtection="1">
      <alignment horizontal="right"/>
      <protection hidden="1"/>
    </xf>
    <xf numFmtId="4" fontId="5" fillId="2" borderId="6" xfId="0" applyNumberFormat="1" applyFont="1" applyFill="1" applyBorder="1" applyAlignment="1" applyProtection="1">
      <alignment horizontal="right"/>
      <protection hidden="1"/>
    </xf>
    <xf numFmtId="0" fontId="4" fillId="2" borderId="0" xfId="0" applyNumberFormat="1" applyFont="1" applyFill="1" applyBorder="1" applyAlignment="1" applyProtection="1">
      <alignment horizontal="center"/>
      <protection hidden="1"/>
    </xf>
    <xf numFmtId="0" fontId="4" fillId="2" borderId="24" xfId="0" applyNumberFormat="1" applyFont="1" applyFill="1" applyBorder="1" applyAlignment="1" applyProtection="1">
      <alignment horizontal="center"/>
      <protection hidden="1"/>
    </xf>
    <xf numFmtId="0" fontId="4" fillId="2" borderId="12" xfId="0" applyNumberFormat="1" applyFont="1" applyFill="1" applyBorder="1" applyAlignment="1" applyProtection="1">
      <alignment horizontal="center"/>
      <protection hidden="1"/>
    </xf>
    <xf numFmtId="0" fontId="5" fillId="2" borderId="10" xfId="0" applyNumberFormat="1" applyFont="1" applyFill="1" applyBorder="1" applyAlignment="1" applyProtection="1">
      <alignment horizontal="left" vertical="top"/>
      <protection hidden="1"/>
    </xf>
    <xf numFmtId="0" fontId="5" fillId="2" borderId="11" xfId="0" applyNumberFormat="1" applyFont="1" applyFill="1" applyBorder="1" applyAlignment="1" applyProtection="1">
      <alignment horizontal="left" vertical="top"/>
      <protection hidden="1"/>
    </xf>
    <xf numFmtId="0" fontId="5" fillId="2" borderId="6" xfId="0" applyNumberFormat="1" applyFont="1" applyFill="1" applyBorder="1" applyAlignment="1" applyProtection="1">
      <alignment horizontal="left" vertical="top"/>
      <protection hidden="1"/>
    </xf>
    <xf numFmtId="0" fontId="5" fillId="2" borderId="11" xfId="0" applyNumberFormat="1" applyFont="1" applyFill="1" applyBorder="1" applyAlignment="1" applyProtection="1">
      <alignment vertical="top"/>
      <protection hidden="1"/>
    </xf>
    <xf numFmtId="0" fontId="5" fillId="2" borderId="6" xfId="0" applyNumberFormat="1" applyFont="1" applyFill="1" applyBorder="1" applyAlignment="1" applyProtection="1">
      <alignment vertical="top"/>
      <protection hidden="1"/>
    </xf>
    <xf numFmtId="0" fontId="5" fillId="2" borderId="0" xfId="0" applyNumberFormat="1" applyFont="1" applyFill="1" applyBorder="1" applyAlignment="1" applyProtection="1">
      <alignment horizontal="center" vertical="top"/>
      <protection hidden="1"/>
    </xf>
    <xf numFmtId="0" fontId="1" fillId="2" borderId="16" xfId="0" applyNumberFormat="1" applyFont="1" applyFill="1" applyBorder="1" applyAlignment="1" applyProtection="1">
      <alignment horizontal="center" vertical="center"/>
      <protection locked="0" hidden="1"/>
    </xf>
    <xf numFmtId="0" fontId="1" fillId="2" borderId="19" xfId="0" applyNumberFormat="1" applyFont="1" applyFill="1" applyBorder="1" applyAlignment="1" applyProtection="1">
      <alignment horizontal="center" vertical="center"/>
      <protection locked="0" hidden="1"/>
    </xf>
    <xf numFmtId="0" fontId="4" fillId="2" borderId="45" xfId="0" applyNumberFormat="1" applyFont="1" applyFill="1" applyBorder="1" applyAlignment="1" applyProtection="1">
      <alignment horizontal="center"/>
      <protection hidden="1"/>
    </xf>
    <xf numFmtId="0" fontId="4" fillId="2" borderId="46" xfId="0" applyNumberFormat="1" applyFont="1" applyFill="1" applyBorder="1" applyAlignment="1" applyProtection="1">
      <alignment horizontal="center"/>
      <protection hidden="1"/>
    </xf>
    <xf numFmtId="0" fontId="5" fillId="2" borderId="4" xfId="0" applyNumberFormat="1" applyFont="1" applyFill="1" applyBorder="1" applyAlignment="1" applyProtection="1">
      <alignment horizontal="center"/>
      <protection hidden="1"/>
    </xf>
    <xf numFmtId="0" fontId="5" fillId="2" borderId="49" xfId="0" applyNumberFormat="1" applyFont="1" applyFill="1" applyBorder="1" applyAlignment="1" applyProtection="1">
      <alignment horizontal="center"/>
      <protection hidden="1"/>
    </xf>
    <xf numFmtId="0" fontId="5" fillId="2" borderId="16" xfId="0" applyNumberFormat="1" applyFont="1" applyFill="1" applyBorder="1" applyAlignment="1" applyProtection="1">
      <alignment horizontal="left" vertical="top"/>
      <protection hidden="1"/>
    </xf>
    <xf numFmtId="0" fontId="5" fillId="2" borderId="18" xfId="0" applyNumberFormat="1" applyFont="1" applyFill="1" applyBorder="1" applyAlignment="1" applyProtection="1">
      <alignment horizontal="left" vertical="top"/>
      <protection hidden="1"/>
    </xf>
    <xf numFmtId="0" fontId="5" fillId="2" borderId="19" xfId="0" applyNumberFormat="1" applyFont="1" applyFill="1" applyBorder="1" applyAlignment="1" applyProtection="1">
      <alignment horizontal="left" vertical="top"/>
      <protection hidden="1"/>
    </xf>
    <xf numFmtId="0" fontId="5" fillId="2" borderId="51" xfId="0" applyNumberFormat="1" applyFont="1" applyFill="1" applyBorder="1" applyAlignment="1" applyProtection="1">
      <alignment horizontal="center" vertical="top"/>
      <protection hidden="1"/>
    </xf>
    <xf numFmtId="0" fontId="5" fillId="2" borderId="31" xfId="0" applyNumberFormat="1" applyFont="1" applyFill="1" applyBorder="1" applyAlignment="1" applyProtection="1">
      <alignment horizontal="center" vertical="top"/>
      <protection hidden="1"/>
    </xf>
    <xf numFmtId="0" fontId="5" fillId="2" borderId="50" xfId="0" applyNumberFormat="1" applyFont="1" applyFill="1" applyBorder="1" applyAlignment="1" applyProtection="1">
      <alignment horizontal="center" vertical="top"/>
      <protection hidden="1"/>
    </xf>
    <xf numFmtId="0" fontId="5" fillId="2" borderId="4" xfId="0" applyNumberFormat="1" applyFont="1" applyFill="1" applyBorder="1" applyAlignment="1" applyProtection="1">
      <alignment horizontal="left" vertical="top"/>
      <protection hidden="1"/>
    </xf>
    <xf numFmtId="0" fontId="5" fillId="2" borderId="2" xfId="0" applyNumberFormat="1" applyFont="1" applyFill="1" applyBorder="1" applyAlignment="1" applyProtection="1">
      <alignment horizontal="left" vertical="top"/>
      <protection hidden="1"/>
    </xf>
    <xf numFmtId="0" fontId="5" fillId="2" borderId="44" xfId="0" applyNumberFormat="1" applyFont="1" applyFill="1" applyBorder="1" applyAlignment="1" applyProtection="1">
      <alignment horizontal="left"/>
      <protection hidden="1"/>
    </xf>
    <xf numFmtId="0" fontId="5" fillId="2" borderId="45" xfId="0" applyNumberFormat="1" applyFont="1" applyFill="1" applyBorder="1" applyAlignment="1" applyProtection="1">
      <alignment horizontal="left"/>
      <protection hidden="1"/>
    </xf>
    <xf numFmtId="0" fontId="5" fillId="2" borderId="41" xfId="0" applyNumberFormat="1" applyFont="1" applyFill="1" applyBorder="1" applyAlignment="1" applyProtection="1">
      <alignment horizontal="center" vertical="center"/>
      <protection hidden="1"/>
    </xf>
    <xf numFmtId="0" fontId="5" fillId="2" borderId="42" xfId="0" applyNumberFormat="1" applyFont="1" applyFill="1" applyBorder="1" applyAlignment="1" applyProtection="1">
      <alignment horizontal="center" vertical="center"/>
      <protection hidden="1"/>
    </xf>
    <xf numFmtId="0" fontId="4" fillId="2" borderId="0" xfId="0" applyNumberFormat="1" applyFont="1" applyFill="1" applyBorder="1" applyAlignment="1" applyProtection="1">
      <alignment horizontal="left"/>
      <protection hidden="1"/>
    </xf>
    <xf numFmtId="0" fontId="4" fillId="2" borderId="17" xfId="0" applyNumberFormat="1" applyFont="1" applyFill="1" applyBorder="1" applyAlignment="1" applyProtection="1">
      <alignment horizontal="left"/>
      <protection hidden="1"/>
    </xf>
    <xf numFmtId="0" fontId="5" fillId="2" borderId="44" xfId="0" applyNumberFormat="1" applyFont="1" applyFill="1" applyBorder="1" applyAlignment="1" applyProtection="1">
      <alignment horizontal="center"/>
      <protection locked="0" hidden="1"/>
    </xf>
    <xf numFmtId="0" fontId="5" fillId="2" borderId="45" xfId="0" applyNumberFormat="1" applyFont="1" applyFill="1" applyBorder="1" applyAlignment="1" applyProtection="1">
      <alignment horizontal="center"/>
      <protection locked="0" hidden="1"/>
    </xf>
    <xf numFmtId="0" fontId="4" fillId="2" borderId="45" xfId="0" applyNumberFormat="1" applyFont="1" applyFill="1" applyBorder="1" applyAlignment="1" applyProtection="1">
      <alignment horizontal="center"/>
      <protection locked="0" hidden="1"/>
    </xf>
    <xf numFmtId="0" fontId="6" fillId="2" borderId="23" xfId="0" applyNumberFormat="1" applyFont="1" applyFill="1" applyBorder="1" applyAlignment="1" applyProtection="1">
      <alignment horizontal="center" vertical="center" textRotation="90" wrapText="1"/>
      <protection hidden="1"/>
    </xf>
    <xf numFmtId="0" fontId="6" fillId="2" borderId="24" xfId="0" applyNumberFormat="1" applyFont="1" applyFill="1" applyBorder="1" applyAlignment="1" applyProtection="1">
      <alignment horizontal="center" vertical="center" textRotation="90" wrapText="1"/>
      <protection hidden="1"/>
    </xf>
    <xf numFmtId="0" fontId="6" fillId="2" borderId="26" xfId="0" applyNumberFormat="1" applyFont="1" applyFill="1" applyBorder="1" applyAlignment="1" applyProtection="1">
      <alignment horizontal="center" vertical="center" textRotation="90" wrapText="1"/>
      <protection hidden="1"/>
    </xf>
    <xf numFmtId="0" fontId="6" fillId="2" borderId="8" xfId="0" applyNumberFormat="1" applyFont="1" applyFill="1" applyBorder="1" applyAlignment="1" applyProtection="1">
      <alignment horizontal="center" vertical="center" textRotation="90" wrapText="1"/>
      <protection hidden="1"/>
    </xf>
    <xf numFmtId="0" fontId="4" fillId="2" borderId="0" xfId="0" applyNumberFormat="1" applyFont="1" applyFill="1" applyBorder="1" applyAlignment="1" applyProtection="1">
      <alignment horizontal="left" vertical="top" wrapText="1"/>
      <protection hidden="1"/>
    </xf>
    <xf numFmtId="49" fontId="4" fillId="2" borderId="0" xfId="0" applyNumberFormat="1" applyFont="1" applyFill="1" applyBorder="1" applyAlignment="1" applyProtection="1">
      <alignment horizontal="center"/>
      <protection hidden="1"/>
    </xf>
    <xf numFmtId="49" fontId="4" fillId="2" borderId="24" xfId="0" applyNumberFormat="1" applyFont="1" applyFill="1" applyBorder="1" applyAlignment="1" applyProtection="1">
      <alignment horizontal="center"/>
      <protection hidden="1"/>
    </xf>
    <xf numFmtId="0" fontId="5" fillId="2" borderId="16" xfId="0" applyNumberFormat="1" applyFont="1" applyFill="1" applyBorder="1" applyAlignment="1" applyProtection="1">
      <alignment horizontal="left" vertical="top" wrapText="1"/>
      <protection hidden="1"/>
    </xf>
    <xf numFmtId="0" fontId="5" fillId="2" borderId="18" xfId="0" applyNumberFormat="1" applyFont="1" applyFill="1" applyBorder="1" applyAlignment="1" applyProtection="1">
      <alignment horizontal="left" vertical="top" wrapText="1"/>
      <protection hidden="1"/>
    </xf>
    <xf numFmtId="0" fontId="5" fillId="2" borderId="19" xfId="0" applyNumberFormat="1" applyFont="1" applyFill="1" applyBorder="1" applyAlignment="1" applyProtection="1">
      <alignment horizontal="left" vertical="top" wrapText="1"/>
      <protection hidden="1"/>
    </xf>
    <xf numFmtId="0" fontId="5" fillId="2" borderId="51" xfId="0" applyNumberFormat="1" applyFont="1" applyFill="1" applyBorder="1" applyAlignment="1" applyProtection="1">
      <alignment horizontal="center" vertical="top" wrapText="1"/>
      <protection hidden="1"/>
    </xf>
    <xf numFmtId="0" fontId="5" fillId="2" borderId="31" xfId="0" applyNumberFormat="1" applyFont="1" applyFill="1" applyBorder="1" applyAlignment="1" applyProtection="1">
      <alignment horizontal="center" vertical="top" wrapText="1"/>
      <protection hidden="1"/>
    </xf>
    <xf numFmtId="0" fontId="5" fillId="2" borderId="50" xfId="0" applyNumberFormat="1" applyFont="1" applyFill="1" applyBorder="1" applyAlignment="1" applyProtection="1">
      <alignment horizontal="center" vertical="top" wrapText="1"/>
      <protection hidden="1"/>
    </xf>
    <xf numFmtId="0" fontId="4" fillId="2" borderId="46" xfId="0" applyNumberFormat="1" applyFont="1" applyFill="1" applyBorder="1" applyAlignment="1" applyProtection="1">
      <alignment horizontal="center"/>
      <protection locked="0" hidden="1"/>
    </xf>
    <xf numFmtId="0" fontId="5" fillId="2" borderId="4" xfId="0" applyNumberFormat="1" applyFont="1" applyFill="1" applyBorder="1" applyAlignment="1" applyProtection="1">
      <alignment horizontal="left"/>
      <protection hidden="1"/>
    </xf>
    <xf numFmtId="0" fontId="5" fillId="2" borderId="16" xfId="0" applyNumberFormat="1" applyFont="1" applyFill="1" applyBorder="1" applyAlignment="1" applyProtection="1">
      <alignment horizontal="center"/>
      <protection locked="0" hidden="1"/>
    </xf>
    <xf numFmtId="0" fontId="5" fillId="2" borderId="19" xfId="0" applyNumberFormat="1" applyFont="1" applyFill="1" applyBorder="1" applyAlignment="1" applyProtection="1">
      <alignment horizontal="center"/>
      <protection locked="0" hidden="1"/>
    </xf>
    <xf numFmtId="165" fontId="4" fillId="2" borderId="30" xfId="0" applyNumberFormat="1" applyFont="1" applyFill="1" applyBorder="1" applyAlignment="1" applyProtection="1">
      <alignment horizontal="right" vertical="center"/>
      <protection locked="0" hidden="1"/>
    </xf>
    <xf numFmtId="165" fontId="4" fillId="2" borderId="18" xfId="0" applyNumberFormat="1" applyFont="1" applyFill="1" applyBorder="1" applyAlignment="1" applyProtection="1">
      <alignment horizontal="right" vertical="center"/>
      <protection locked="0" hidden="1"/>
    </xf>
    <xf numFmtId="165" fontId="4" fillId="2" borderId="10" xfId="0" applyNumberFormat="1" applyFont="1" applyFill="1" applyBorder="1" applyAlignment="1" applyProtection="1">
      <alignment horizontal="center" vertical="center"/>
      <protection hidden="1"/>
    </xf>
    <xf numFmtId="165" fontId="4" fillId="2" borderId="6" xfId="0" applyNumberFormat="1" applyFont="1" applyFill="1" applyBorder="1" applyAlignment="1" applyProtection="1">
      <alignment horizontal="center" vertical="center"/>
      <protection hidden="1"/>
    </xf>
    <xf numFmtId="165" fontId="4" fillId="2" borderId="12" xfId="0" applyNumberFormat="1" applyFont="1" applyFill="1" applyBorder="1" applyAlignment="1" applyProtection="1">
      <alignment horizontal="center" vertical="center"/>
      <protection hidden="1"/>
    </xf>
    <xf numFmtId="165" fontId="4" fillId="2" borderId="24" xfId="0" applyNumberFormat="1" applyFont="1" applyFill="1" applyBorder="1" applyAlignment="1" applyProtection="1">
      <alignment horizontal="center" vertical="center"/>
      <protection hidden="1"/>
    </xf>
    <xf numFmtId="165" fontId="4" fillId="2" borderId="34" xfId="0" applyNumberFormat="1" applyFont="1" applyFill="1" applyBorder="1" applyAlignment="1" applyProtection="1">
      <alignment horizontal="center" vertical="center"/>
      <protection hidden="1"/>
    </xf>
    <xf numFmtId="165" fontId="4" fillId="2" borderId="8" xfId="0" applyNumberFormat="1" applyFont="1" applyFill="1" applyBorder="1" applyAlignment="1" applyProtection="1">
      <alignment horizontal="center" vertical="center"/>
      <protection hidden="1"/>
    </xf>
    <xf numFmtId="165" fontId="4" fillId="2" borderId="13" xfId="0" applyNumberFormat="1" applyFont="1" applyFill="1" applyBorder="1" applyAlignment="1" applyProtection="1">
      <alignment horizontal="center" vertical="center"/>
      <protection hidden="1"/>
    </xf>
    <xf numFmtId="165" fontId="4" fillId="2" borderId="29" xfId="0" applyNumberFormat="1" applyFont="1" applyFill="1" applyBorder="1" applyAlignment="1" applyProtection="1">
      <alignment horizontal="center" vertical="center"/>
      <protection hidden="1"/>
    </xf>
    <xf numFmtId="165" fontId="4" fillId="2" borderId="39" xfId="0" applyNumberFormat="1" applyFont="1" applyFill="1" applyBorder="1" applyAlignment="1" applyProtection="1">
      <alignment horizontal="right" vertical="center"/>
      <protection locked="0" hidden="1"/>
    </xf>
    <xf numFmtId="165" fontId="4" fillId="2" borderId="31" xfId="0" applyNumberFormat="1" applyFont="1" applyFill="1" applyBorder="1" applyAlignment="1" applyProtection="1">
      <alignment horizontal="right" vertical="center"/>
      <protection locked="0" hidden="1"/>
    </xf>
    <xf numFmtId="0" fontId="5" fillId="2" borderId="37" xfId="0" applyNumberFormat="1" applyFont="1" applyFill="1" applyBorder="1" applyAlignment="1" applyProtection="1">
      <alignment horizontal="left"/>
      <protection hidden="1"/>
    </xf>
    <xf numFmtId="0" fontId="5" fillId="2" borderId="27" xfId="0" applyNumberFormat="1" applyFont="1" applyFill="1" applyBorder="1" applyAlignment="1" applyProtection="1">
      <alignment horizontal="left"/>
      <protection hidden="1"/>
    </xf>
    <xf numFmtId="0" fontId="5" fillId="2" borderId="28" xfId="0" applyNumberFormat="1" applyFont="1" applyFill="1" applyBorder="1" applyAlignment="1" applyProtection="1">
      <alignment horizontal="left"/>
      <protection hidden="1"/>
    </xf>
    <xf numFmtId="0" fontId="4" fillId="2" borderId="30" xfId="0" applyNumberFormat="1" applyFont="1" applyFill="1" applyBorder="1" applyAlignment="1" applyProtection="1">
      <alignment horizontal="left" indent="3"/>
      <protection locked="0" hidden="1"/>
    </xf>
    <xf numFmtId="0" fontId="4" fillId="2" borderId="18" xfId="0" applyNumberFormat="1" applyFont="1" applyFill="1" applyBorder="1" applyAlignment="1" applyProtection="1">
      <alignment horizontal="left" indent="3"/>
      <protection locked="0" hidden="1"/>
    </xf>
    <xf numFmtId="0" fontId="4" fillId="2" borderId="5" xfId="0" applyNumberFormat="1" applyFont="1" applyFill="1" applyBorder="1" applyAlignment="1" applyProtection="1">
      <alignment horizontal="left" indent="3"/>
      <protection locked="0" hidden="1"/>
    </xf>
    <xf numFmtId="1" fontId="4" fillId="2" borderId="5" xfId="0" applyNumberFormat="1" applyFont="1" applyFill="1" applyBorder="1" applyAlignment="1" applyProtection="1">
      <alignment horizontal="center"/>
      <protection hidden="1"/>
    </xf>
    <xf numFmtId="0" fontId="4" fillId="2" borderId="39" xfId="0" applyNumberFormat="1" applyFont="1" applyFill="1" applyBorder="1" applyAlignment="1" applyProtection="1">
      <alignment horizontal="left" indent="3"/>
      <protection locked="0" hidden="1"/>
    </xf>
    <xf numFmtId="0" fontId="4" fillId="2" borderId="31" xfId="0" applyNumberFormat="1" applyFont="1" applyFill="1" applyBorder="1" applyAlignment="1" applyProtection="1">
      <alignment horizontal="left" indent="3"/>
      <protection locked="0" hidden="1"/>
    </xf>
    <xf numFmtId="0" fontId="4" fillId="2" borderId="32" xfId="0" applyNumberFormat="1" applyFont="1" applyFill="1" applyBorder="1" applyAlignment="1" applyProtection="1">
      <alignment horizontal="left" indent="3"/>
      <protection locked="0" hidden="1"/>
    </xf>
    <xf numFmtId="1" fontId="4" fillId="2" borderId="39" xfId="0" applyNumberFormat="1" applyFont="1" applyFill="1" applyBorder="1" applyAlignment="1" applyProtection="1">
      <alignment horizontal="center"/>
      <protection hidden="1"/>
    </xf>
    <xf numFmtId="1" fontId="4" fillId="2" borderId="32" xfId="0" applyNumberFormat="1" applyFont="1" applyFill="1" applyBorder="1" applyAlignment="1" applyProtection="1">
      <alignment horizontal="center"/>
      <protection hidden="1"/>
    </xf>
    <xf numFmtId="0" fontId="5" fillId="2" borderId="2" xfId="0" applyNumberFormat="1" applyFont="1" applyFill="1" applyBorder="1" applyProtection="1">
      <protection hidden="1"/>
    </xf>
    <xf numFmtId="0" fontId="5" fillId="2" borderId="4" xfId="0" applyNumberFormat="1" applyFont="1" applyFill="1" applyBorder="1" applyProtection="1">
      <protection hidden="1"/>
    </xf>
    <xf numFmtId="0" fontId="5" fillId="2" borderId="16" xfId="0" applyNumberFormat="1" applyFont="1" applyFill="1" applyBorder="1" applyAlignment="1" applyProtection="1">
      <alignment horizontal="center"/>
      <protection hidden="1"/>
    </xf>
    <xf numFmtId="0" fontId="5" fillId="2" borderId="19" xfId="0" applyNumberFormat="1" applyFont="1" applyFill="1" applyBorder="1" applyAlignment="1" applyProtection="1">
      <alignment horizontal="center"/>
      <protection hidden="1"/>
    </xf>
    <xf numFmtId="49" fontId="4" fillId="2" borderId="1" xfId="0" applyNumberFormat="1" applyFont="1" applyFill="1" applyBorder="1" applyAlignment="1" applyProtection="1">
      <alignment vertical="center" wrapText="1"/>
      <protection hidden="1"/>
    </xf>
    <xf numFmtId="49" fontId="4" fillId="2" borderId="41" xfId="0" applyNumberFormat="1" applyFont="1" applyFill="1" applyBorder="1" applyAlignment="1" applyProtection="1">
      <alignment vertical="center" wrapText="1"/>
      <protection hidden="1"/>
    </xf>
    <xf numFmtId="49" fontId="4" fillId="2" borderId="42" xfId="0" applyNumberFormat="1" applyFont="1" applyFill="1" applyBorder="1" applyAlignment="1" applyProtection="1">
      <alignment vertical="center" wrapText="1"/>
      <protection hidden="1"/>
    </xf>
    <xf numFmtId="49" fontId="4" fillId="2" borderId="44" xfId="0" applyNumberFormat="1" applyFont="1" applyFill="1" applyBorder="1" applyAlignment="1" applyProtection="1">
      <alignment vertical="center" wrapText="1"/>
      <protection hidden="1"/>
    </xf>
    <xf numFmtId="49" fontId="4" fillId="2" borderId="45" xfId="0" applyNumberFormat="1" applyFont="1" applyFill="1" applyBorder="1" applyAlignment="1" applyProtection="1">
      <alignment vertical="center" wrapText="1"/>
      <protection hidden="1"/>
    </xf>
    <xf numFmtId="49" fontId="4" fillId="2" borderId="46" xfId="0" applyNumberFormat="1" applyFont="1" applyFill="1" applyBorder="1" applyAlignment="1" applyProtection="1">
      <alignment vertical="center" wrapText="1"/>
      <protection hidden="1"/>
    </xf>
    <xf numFmtId="1" fontId="4" fillId="2" borderId="37" xfId="0" applyNumberFormat="1" applyFont="1" applyFill="1" applyBorder="1" applyAlignment="1" applyProtection="1">
      <alignment horizontal="center"/>
      <protection hidden="1"/>
    </xf>
    <xf numFmtId="1" fontId="4" fillId="2" borderId="28" xfId="0" applyNumberFormat="1" applyFont="1" applyFill="1" applyBorder="1" applyAlignment="1" applyProtection="1">
      <alignment horizontal="center"/>
      <protection hidden="1"/>
    </xf>
    <xf numFmtId="165" fontId="4" fillId="2" borderId="30" xfId="0" applyNumberFormat="1" applyFont="1" applyFill="1" applyBorder="1" applyAlignment="1" applyProtection="1">
      <alignment horizontal="right" vertical="center"/>
      <protection hidden="1"/>
    </xf>
    <xf numFmtId="165" fontId="4" fillId="2" borderId="18" xfId="0" applyNumberFormat="1" applyFont="1" applyFill="1" applyBorder="1" applyAlignment="1" applyProtection="1">
      <alignment horizontal="right" vertical="center"/>
      <protection hidden="1"/>
    </xf>
    <xf numFmtId="165" fontId="4" fillId="2" borderId="5" xfId="0" applyNumberFormat="1" applyFont="1" applyFill="1" applyBorder="1" applyAlignment="1" applyProtection="1">
      <alignment horizontal="right" vertical="center"/>
      <protection hidden="1"/>
    </xf>
    <xf numFmtId="165" fontId="5" fillId="2" borderId="37" xfId="0" applyNumberFormat="1" applyFont="1" applyFill="1" applyBorder="1" applyAlignment="1" applyProtection="1">
      <alignment horizontal="right" vertical="center"/>
      <protection hidden="1"/>
    </xf>
    <xf numFmtId="165" fontId="5" fillId="2" borderId="27" xfId="0" applyNumberFormat="1" applyFont="1" applyFill="1" applyBorder="1" applyAlignment="1" applyProtection="1">
      <alignment horizontal="right" vertical="center"/>
      <protection hidden="1"/>
    </xf>
    <xf numFmtId="165" fontId="5" fillId="2" borderId="28" xfId="0" applyNumberFormat="1" applyFont="1" applyFill="1" applyBorder="1" applyAlignment="1" applyProtection="1">
      <alignment horizontal="right" vertical="center"/>
      <protection hidden="1"/>
    </xf>
  </cellXfs>
  <cellStyles count="1">
    <cellStyle name="Normal" xfId="0" builtinId="0"/>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43815</xdr:colOff>
      <xdr:row>9</xdr:row>
      <xdr:rowOff>30480</xdr:rowOff>
    </xdr:from>
    <xdr:ext cx="161925" cy="257175"/>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262890" y="1030605"/>
          <a:ext cx="1700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a:p>
      </xdr:txBody>
    </xdr:sp>
    <xdr:clientData/>
  </xdr:oneCellAnchor>
  <xdr:twoCellAnchor editAs="oneCell">
    <xdr:from>
      <xdr:col>0</xdr:col>
      <xdr:colOff>46636</xdr:colOff>
      <xdr:row>1</xdr:row>
      <xdr:rowOff>40340</xdr:rowOff>
    </xdr:from>
    <xdr:to>
      <xdr:col>2</xdr:col>
      <xdr:colOff>362457</xdr:colOff>
      <xdr:row>6</xdr:row>
      <xdr:rowOff>180975</xdr:rowOff>
    </xdr:to>
    <xdr:pic>
      <xdr:nvPicPr>
        <xdr:cNvPr id="4593" name="8 Imagen">
          <a:extLst>
            <a:ext uri="{FF2B5EF4-FFF2-40B4-BE49-F238E27FC236}">
              <a16:creationId xmlns:a16="http://schemas.microsoft.com/office/drawing/2014/main" id="{00000000-0008-0000-0000-0000F1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36" y="116540"/>
          <a:ext cx="1239746" cy="940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_DPTO%20Auditor&#237;a%20Fiscal\2020\Fiscalizacion%20a%20DJ%20Utilidades\CTA\DJ%20utilidades%20C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5.1"/>
      <sheetName val="Anexo 5.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5"/>
  <sheetViews>
    <sheetView showGridLines="0" tabSelected="1" zoomScaleNormal="100" zoomScaleSheetLayoutView="70" workbookViewId="0">
      <selection activeCell="A11" sqref="A11:G11"/>
    </sheetView>
  </sheetViews>
  <sheetFormatPr baseColWidth="10" defaultColWidth="11.42578125" defaultRowHeight="12.75" x14ac:dyDescent="0.2"/>
  <cols>
    <col min="1" max="1" width="3.85546875" style="8" customWidth="1"/>
    <col min="2" max="2" width="10" style="8" customWidth="1"/>
    <col min="3" max="3" width="5.7109375" style="72" customWidth="1"/>
    <col min="4" max="4" width="10" style="72" customWidth="1"/>
    <col min="5" max="5" width="7.7109375" style="8" customWidth="1"/>
    <col min="6" max="6" width="16.28515625" style="8" customWidth="1"/>
    <col min="7" max="7" width="19.7109375" style="8" customWidth="1"/>
    <col min="8" max="8" width="0.7109375" style="8" customWidth="1"/>
    <col min="9" max="9" width="3.5703125" style="8" customWidth="1"/>
    <col min="10" max="10" width="3.28515625" style="72" customWidth="1"/>
    <col min="11" max="11" width="4.7109375" style="8" customWidth="1"/>
    <col min="12" max="16" width="3.42578125" style="8" customWidth="1"/>
    <col min="17" max="17" width="4" style="8" customWidth="1"/>
    <col min="18" max="19" width="3.42578125" style="8" customWidth="1"/>
    <col min="20" max="20" width="0.5703125" style="8" customWidth="1"/>
    <col min="21" max="23" width="3.42578125" style="8" customWidth="1"/>
    <col min="24" max="24" width="1" style="8" customWidth="1"/>
    <col min="25" max="25" width="4.7109375" style="8" customWidth="1"/>
    <col min="26" max="26" width="0.85546875" style="72" customWidth="1"/>
    <col min="27" max="27" width="0.85546875" style="8" customWidth="1"/>
    <col min="28" max="28" width="11.42578125" style="8" customWidth="1"/>
    <col min="29" max="16384" width="11.42578125" style="8"/>
  </cols>
  <sheetData>
    <row r="1" spans="1:27" ht="6" customHeight="1" x14ac:dyDescent="0.2">
      <c r="A1" s="7"/>
      <c r="B1" s="7"/>
      <c r="C1" s="33"/>
      <c r="D1" s="33"/>
      <c r="E1" s="7"/>
      <c r="F1" s="7"/>
      <c r="G1" s="7"/>
      <c r="H1" s="7"/>
      <c r="I1" s="7"/>
      <c r="J1" s="33"/>
      <c r="K1" s="7"/>
      <c r="L1" s="7"/>
      <c r="M1" s="7"/>
      <c r="N1" s="7"/>
      <c r="O1" s="7"/>
      <c r="P1" s="7"/>
      <c r="Q1" s="7"/>
      <c r="R1" s="7"/>
      <c r="S1" s="7"/>
      <c r="T1" s="7"/>
      <c r="U1" s="7"/>
      <c r="V1" s="7"/>
      <c r="W1" s="7"/>
      <c r="X1" s="7"/>
      <c r="Y1" s="7"/>
      <c r="Z1" s="33"/>
      <c r="AA1" s="7"/>
    </row>
    <row r="2" spans="1:27" ht="18" customHeight="1" x14ac:dyDescent="0.25">
      <c r="A2" s="194"/>
      <c r="B2" s="195"/>
      <c r="C2" s="195"/>
      <c r="D2" s="9"/>
      <c r="E2" s="9"/>
      <c r="F2" s="9"/>
      <c r="G2" s="10"/>
      <c r="H2" s="9"/>
      <c r="I2" s="11">
        <v>1</v>
      </c>
      <c r="J2" s="182" t="s">
        <v>0</v>
      </c>
      <c r="K2" s="183"/>
      <c r="L2" s="183"/>
      <c r="M2" s="12"/>
      <c r="N2" s="13"/>
      <c r="O2" s="183" t="s">
        <v>1</v>
      </c>
      <c r="P2" s="183"/>
      <c r="Q2" s="13"/>
      <c r="R2" s="14"/>
      <c r="S2" s="179"/>
      <c r="T2" s="180"/>
      <c r="U2" s="180"/>
      <c r="V2" s="180"/>
      <c r="W2" s="180"/>
      <c r="X2" s="180"/>
      <c r="Y2" s="180"/>
      <c r="Z2" s="181"/>
      <c r="AA2" s="7"/>
    </row>
    <row r="3" spans="1:27" ht="5.0999999999999996" customHeight="1" x14ac:dyDescent="0.2">
      <c r="A3" s="196"/>
      <c r="B3" s="197"/>
      <c r="C3" s="197"/>
      <c r="D3" s="15"/>
      <c r="E3" s="15"/>
      <c r="F3" s="15"/>
      <c r="G3" s="16"/>
      <c r="H3" s="15"/>
      <c r="I3" s="17"/>
      <c r="J3" s="17"/>
      <c r="K3" s="17"/>
      <c r="L3" s="17"/>
      <c r="M3" s="18"/>
      <c r="N3" s="17"/>
      <c r="O3" s="17"/>
      <c r="P3" s="17"/>
      <c r="Q3" s="17"/>
      <c r="R3" s="28"/>
      <c r="S3" s="19"/>
      <c r="T3" s="20"/>
      <c r="U3" s="20"/>
      <c r="V3" s="20"/>
      <c r="W3" s="20"/>
      <c r="X3" s="20"/>
      <c r="Y3" s="20"/>
      <c r="Z3" s="21"/>
      <c r="AA3" s="7"/>
    </row>
    <row r="4" spans="1:27" ht="18" customHeight="1" x14ac:dyDescent="0.2">
      <c r="A4" s="196"/>
      <c r="B4" s="197"/>
      <c r="C4" s="197"/>
      <c r="D4" s="171" t="s">
        <v>2</v>
      </c>
      <c r="E4" s="172"/>
      <c r="F4" s="172"/>
      <c r="G4" s="173"/>
      <c r="H4" s="15"/>
      <c r="I4" s="198" t="s">
        <v>3</v>
      </c>
      <c r="J4" s="198"/>
      <c r="K4" s="198" t="s">
        <v>4</v>
      </c>
      <c r="L4" s="198"/>
      <c r="M4" s="28"/>
      <c r="N4" s="198" t="s">
        <v>3</v>
      </c>
      <c r="O4" s="198"/>
      <c r="P4" s="198" t="s">
        <v>4</v>
      </c>
      <c r="Q4" s="198"/>
      <c r="R4" s="28"/>
      <c r="S4" s="49"/>
      <c r="T4" s="20"/>
      <c r="U4" s="20"/>
      <c r="V4" s="20"/>
      <c r="W4" s="20"/>
      <c r="X4" s="20"/>
      <c r="Y4" s="20"/>
      <c r="Z4" s="21"/>
      <c r="AA4" s="7"/>
    </row>
    <row r="5" spans="1:27" ht="18" customHeight="1" x14ac:dyDescent="0.25">
      <c r="A5" s="196"/>
      <c r="B5" s="197"/>
      <c r="C5" s="197"/>
      <c r="D5" s="171" t="s">
        <v>5</v>
      </c>
      <c r="E5" s="172"/>
      <c r="F5" s="172"/>
      <c r="G5" s="173"/>
      <c r="H5" s="15"/>
      <c r="I5" s="184"/>
      <c r="J5" s="185"/>
      <c r="K5" s="184"/>
      <c r="L5" s="185"/>
      <c r="M5" s="28"/>
      <c r="N5" s="184"/>
      <c r="O5" s="185"/>
      <c r="P5" s="184"/>
      <c r="Q5" s="185"/>
      <c r="R5" s="28"/>
      <c r="S5" s="22">
        <v>3</v>
      </c>
      <c r="T5" s="20"/>
      <c r="U5" s="174" t="s">
        <v>6</v>
      </c>
      <c r="V5" s="174"/>
      <c r="W5" s="174"/>
      <c r="X5" s="174"/>
      <c r="Y5" s="5"/>
      <c r="Z5" s="21"/>
      <c r="AA5" s="7"/>
    </row>
    <row r="6" spans="1:27" ht="4.5" customHeight="1" x14ac:dyDescent="0.25">
      <c r="A6" s="196"/>
      <c r="B6" s="197"/>
      <c r="C6" s="197"/>
      <c r="D6" s="7"/>
      <c r="E6" s="7"/>
      <c r="F6" s="7"/>
      <c r="G6" s="23"/>
      <c r="H6" s="24"/>
      <c r="I6" s="17"/>
      <c r="J6" s="28"/>
      <c r="K6" s="17"/>
      <c r="L6" s="17"/>
      <c r="M6" s="17"/>
      <c r="N6" s="17"/>
      <c r="O6" s="17"/>
      <c r="P6" s="17"/>
      <c r="Q6" s="17"/>
      <c r="R6" s="25"/>
      <c r="S6" s="7"/>
      <c r="T6" s="17"/>
      <c r="U6" s="7"/>
      <c r="V6" s="7"/>
      <c r="W6" s="7"/>
      <c r="X6" s="7"/>
      <c r="Y6" s="7"/>
      <c r="Z6" s="26"/>
      <c r="AA6" s="7"/>
    </row>
    <row r="7" spans="1:27" ht="15" customHeight="1" x14ac:dyDescent="0.25">
      <c r="A7" s="196"/>
      <c r="B7" s="197"/>
      <c r="C7" s="197"/>
      <c r="D7" s="40"/>
      <c r="E7" s="7"/>
      <c r="F7" s="7"/>
      <c r="G7" s="23"/>
      <c r="H7" s="24"/>
      <c r="I7" s="87">
        <v>2</v>
      </c>
      <c r="J7" s="28"/>
      <c r="K7" s="268" t="s">
        <v>7</v>
      </c>
      <c r="L7" s="268"/>
      <c r="M7" s="268"/>
      <c r="N7" s="268"/>
      <c r="O7" s="268"/>
      <c r="P7" s="268"/>
      <c r="Q7" s="17"/>
      <c r="R7" s="17"/>
      <c r="S7" s="27"/>
      <c r="T7" s="260"/>
      <c r="U7" s="260"/>
      <c r="V7" s="260"/>
      <c r="W7" s="260"/>
      <c r="X7" s="260"/>
      <c r="Y7" s="260"/>
      <c r="Z7" s="261"/>
      <c r="AA7" s="7"/>
    </row>
    <row r="8" spans="1:27" ht="18" customHeight="1" x14ac:dyDescent="0.25">
      <c r="A8" s="196"/>
      <c r="B8" s="197"/>
      <c r="C8" s="197"/>
      <c r="D8" s="29"/>
      <c r="E8" s="30"/>
      <c r="F8" s="30"/>
      <c r="G8" s="31"/>
      <c r="H8" s="30"/>
      <c r="I8" s="17"/>
      <c r="J8" s="174" t="s">
        <v>8</v>
      </c>
      <c r="K8" s="175"/>
      <c r="L8" s="6"/>
      <c r="M8" s="17"/>
      <c r="N8" s="176" t="s">
        <v>9</v>
      </c>
      <c r="O8" s="177"/>
      <c r="P8" s="6"/>
      <c r="Q8" s="17"/>
      <c r="R8" s="17"/>
      <c r="S8" s="178" t="s">
        <v>10</v>
      </c>
      <c r="T8" s="174"/>
      <c r="U8" s="174"/>
      <c r="V8" s="174"/>
      <c r="W8" s="174"/>
      <c r="X8" s="175"/>
      <c r="Y8" s="5"/>
      <c r="Z8" s="32"/>
      <c r="AA8" s="7"/>
    </row>
    <row r="9" spans="1:27" ht="5.0999999999999996" customHeight="1" x14ac:dyDescent="0.2">
      <c r="A9" s="196"/>
      <c r="B9" s="197"/>
      <c r="C9" s="197"/>
      <c r="D9" s="15"/>
      <c r="E9" s="15"/>
      <c r="F9" s="15"/>
      <c r="G9" s="16"/>
      <c r="H9" s="15"/>
      <c r="I9" s="186"/>
      <c r="J9" s="186"/>
      <c r="K9" s="186"/>
      <c r="L9" s="186"/>
      <c r="M9" s="186"/>
      <c r="N9" s="186"/>
      <c r="O9" s="186"/>
      <c r="P9" s="186"/>
      <c r="Q9" s="186"/>
      <c r="R9" s="186"/>
      <c r="S9" s="34"/>
      <c r="T9" s="186"/>
      <c r="U9" s="186"/>
      <c r="V9" s="186"/>
      <c r="W9" s="186"/>
      <c r="X9" s="186"/>
      <c r="Y9" s="186"/>
      <c r="Z9" s="199"/>
      <c r="AA9" s="7"/>
    </row>
    <row r="10" spans="1:27" ht="17.25" customHeight="1" x14ac:dyDescent="0.25">
      <c r="A10" s="35">
        <v>4</v>
      </c>
      <c r="B10" s="38" t="s">
        <v>11</v>
      </c>
      <c r="C10" s="38"/>
      <c r="D10" s="38"/>
      <c r="E10" s="38"/>
      <c r="F10" s="38"/>
      <c r="G10" s="36"/>
      <c r="H10" s="37"/>
      <c r="I10" s="33"/>
      <c r="J10" s="87">
        <v>5</v>
      </c>
      <c r="K10" s="263" t="s">
        <v>12</v>
      </c>
      <c r="L10" s="264"/>
      <c r="M10" s="264"/>
      <c r="N10" s="264"/>
      <c r="O10" s="264"/>
      <c r="P10" s="264"/>
      <c r="Q10" s="264"/>
      <c r="R10" s="264"/>
      <c r="S10" s="264"/>
      <c r="T10" s="264"/>
      <c r="U10" s="264"/>
      <c r="V10" s="264"/>
      <c r="W10" s="264"/>
      <c r="X10" s="264"/>
      <c r="Y10" s="264"/>
      <c r="Z10" s="265"/>
      <c r="AA10" s="7"/>
    </row>
    <row r="11" spans="1:27" ht="20.100000000000001" customHeight="1" x14ac:dyDescent="0.2">
      <c r="A11" s="187"/>
      <c r="B11" s="188"/>
      <c r="C11" s="188"/>
      <c r="D11" s="188"/>
      <c r="E11" s="188"/>
      <c r="F11" s="188"/>
      <c r="G11" s="188"/>
      <c r="H11" s="33"/>
      <c r="I11" s="39"/>
      <c r="J11" s="189"/>
      <c r="K11" s="186"/>
      <c r="L11" s="3"/>
      <c r="M11" s="3"/>
      <c r="N11" s="3"/>
      <c r="O11" s="3"/>
      <c r="P11" s="3"/>
      <c r="Q11" s="3"/>
      <c r="R11" s="3"/>
      <c r="S11" s="269"/>
      <c r="T11" s="270"/>
      <c r="U11" s="3"/>
      <c r="V11" s="3"/>
      <c r="W11" s="3"/>
      <c r="X11" s="189"/>
      <c r="Y11" s="186"/>
      <c r="Z11" s="199"/>
      <c r="AA11" s="7"/>
    </row>
    <row r="12" spans="1:27" ht="5.0999999999999996" customHeight="1" x14ac:dyDescent="0.2">
      <c r="A12" s="41"/>
      <c r="B12" s="33"/>
      <c r="C12" s="33"/>
      <c r="D12" s="33"/>
      <c r="E12" s="33"/>
      <c r="F12" s="33"/>
      <c r="G12" s="33"/>
      <c r="H12" s="33"/>
      <c r="I12" s="39"/>
      <c r="J12" s="34"/>
      <c r="K12" s="42"/>
      <c r="L12" s="43"/>
      <c r="M12" s="43"/>
      <c r="N12" s="43"/>
      <c r="O12" s="43"/>
      <c r="P12" s="43"/>
      <c r="Q12" s="43"/>
      <c r="R12" s="43"/>
      <c r="S12" s="43"/>
      <c r="T12" s="43"/>
      <c r="U12" s="43"/>
      <c r="V12" s="43"/>
      <c r="W12" s="43"/>
      <c r="X12" s="42"/>
      <c r="Y12" s="42"/>
      <c r="Z12" s="44"/>
      <c r="AA12" s="7"/>
    </row>
    <row r="13" spans="1:27" ht="15.75" customHeight="1" x14ac:dyDescent="0.25">
      <c r="A13" s="35">
        <v>6</v>
      </c>
      <c r="B13" s="38" t="s">
        <v>13</v>
      </c>
      <c r="C13" s="45"/>
      <c r="D13" s="57"/>
      <c r="E13" s="45"/>
      <c r="F13" s="46"/>
      <c r="G13" s="47"/>
      <c r="H13" s="17"/>
      <c r="I13" s="28"/>
      <c r="J13" s="87">
        <v>7</v>
      </c>
      <c r="K13" s="266" t="s">
        <v>14</v>
      </c>
      <c r="L13" s="266"/>
      <c r="M13" s="266"/>
      <c r="N13" s="266"/>
      <c r="O13" s="266"/>
      <c r="P13" s="266"/>
      <c r="Q13" s="266"/>
      <c r="R13" s="266"/>
      <c r="S13" s="266"/>
      <c r="T13" s="266"/>
      <c r="U13" s="266"/>
      <c r="V13" s="266"/>
      <c r="W13" s="266"/>
      <c r="X13" s="266"/>
      <c r="Y13" s="266"/>
      <c r="Z13" s="267"/>
      <c r="AA13" s="7"/>
    </row>
    <row r="14" spans="1:27" ht="20.100000000000001" customHeight="1" x14ac:dyDescent="0.25">
      <c r="A14" s="129"/>
      <c r="B14" s="130"/>
      <c r="C14" s="130"/>
      <c r="D14" s="130"/>
      <c r="E14" s="130"/>
      <c r="F14" s="130"/>
      <c r="G14" s="131"/>
      <c r="H14" s="28"/>
      <c r="I14" s="48"/>
      <c r="J14" s="262"/>
      <c r="K14" s="260"/>
      <c r="L14" s="4"/>
      <c r="M14" s="4"/>
      <c r="N14" s="4"/>
      <c r="O14" s="4"/>
      <c r="P14" s="4"/>
      <c r="Q14" s="4"/>
      <c r="R14" s="4"/>
      <c r="S14" s="184"/>
      <c r="T14" s="185"/>
      <c r="U14" s="4"/>
      <c r="V14" s="4"/>
      <c r="W14" s="4"/>
      <c r="X14" s="17"/>
      <c r="Y14" s="17"/>
      <c r="Z14" s="50"/>
      <c r="AA14" s="7"/>
    </row>
    <row r="15" spans="1:27" ht="5.0999999999999996" customHeight="1" x14ac:dyDescent="0.25">
      <c r="A15" s="51"/>
      <c r="B15" s="28"/>
      <c r="C15" s="28"/>
      <c r="D15" s="28"/>
      <c r="E15" s="28"/>
      <c r="F15" s="28"/>
      <c r="G15" s="28"/>
      <c r="H15" s="28"/>
      <c r="I15" s="48"/>
      <c r="J15" s="52"/>
      <c r="K15" s="53"/>
      <c r="L15" s="54"/>
      <c r="M15" s="54"/>
      <c r="N15" s="54"/>
      <c r="O15" s="54"/>
      <c r="P15" s="54"/>
      <c r="Q15" s="54"/>
      <c r="R15" s="54"/>
      <c r="S15" s="54"/>
      <c r="T15" s="54"/>
      <c r="U15" s="54"/>
      <c r="V15" s="54"/>
      <c r="W15" s="54"/>
      <c r="X15" s="54"/>
      <c r="Y15" s="54"/>
      <c r="Z15" s="55"/>
      <c r="AA15" s="7"/>
    </row>
    <row r="16" spans="1:27" ht="15.75" customHeight="1" x14ac:dyDescent="0.25">
      <c r="A16" s="56">
        <v>8</v>
      </c>
      <c r="B16" s="149" t="s">
        <v>15</v>
      </c>
      <c r="C16" s="149"/>
      <c r="D16" s="149"/>
      <c r="E16" s="149"/>
      <c r="F16" s="149"/>
      <c r="G16" s="200"/>
      <c r="H16" s="48"/>
      <c r="I16" s="28"/>
      <c r="J16" s="87">
        <v>9</v>
      </c>
      <c r="K16" s="264" t="s">
        <v>16</v>
      </c>
      <c r="L16" s="264"/>
      <c r="M16" s="264"/>
      <c r="N16" s="264"/>
      <c r="O16" s="264"/>
      <c r="P16" s="264"/>
      <c r="Q16" s="264"/>
      <c r="R16" s="264"/>
      <c r="S16" s="264"/>
      <c r="T16" s="264"/>
      <c r="U16" s="264"/>
      <c r="V16" s="264"/>
      <c r="W16" s="264"/>
      <c r="X16" s="264"/>
      <c r="Y16" s="264"/>
      <c r="Z16" s="265"/>
      <c r="AA16" s="7"/>
    </row>
    <row r="17" spans="1:27" ht="20.100000000000001" customHeight="1" x14ac:dyDescent="0.25">
      <c r="A17" s="126"/>
      <c r="B17" s="127"/>
      <c r="C17" s="127"/>
      <c r="D17" s="127"/>
      <c r="E17" s="127"/>
      <c r="F17" s="127"/>
      <c r="G17" s="128"/>
      <c r="H17" s="58"/>
      <c r="I17" s="59"/>
      <c r="J17" s="262"/>
      <c r="K17" s="260"/>
      <c r="L17" s="4" t="s">
        <v>17</v>
      </c>
      <c r="M17" s="4" t="s">
        <v>17</v>
      </c>
      <c r="N17" s="4" t="s">
        <v>17</v>
      </c>
      <c r="O17" s="4" t="s">
        <v>17</v>
      </c>
      <c r="P17" s="4" t="s">
        <v>17</v>
      </c>
      <c r="Q17" s="4" t="s">
        <v>17</v>
      </c>
      <c r="R17" s="4" t="s">
        <v>17</v>
      </c>
      <c r="S17" s="184" t="s">
        <v>17</v>
      </c>
      <c r="T17" s="185"/>
      <c r="U17" s="4" t="s">
        <v>17</v>
      </c>
      <c r="V17" s="4" t="s">
        <v>17</v>
      </c>
      <c r="W17" s="4" t="s">
        <v>17</v>
      </c>
      <c r="X17" s="17"/>
      <c r="Y17" s="17"/>
      <c r="Z17" s="50"/>
      <c r="AA17" s="7"/>
    </row>
    <row r="18" spans="1:27" ht="5.0999999999999996" customHeight="1" x14ac:dyDescent="0.25">
      <c r="A18" s="129"/>
      <c r="B18" s="130"/>
      <c r="C18" s="130"/>
      <c r="D18" s="130"/>
      <c r="E18" s="130"/>
      <c r="F18" s="130"/>
      <c r="G18" s="131"/>
      <c r="H18" s="58"/>
      <c r="I18" s="59"/>
      <c r="J18" s="52"/>
      <c r="K18" s="53"/>
      <c r="L18" s="54"/>
      <c r="M18" s="54"/>
      <c r="N18" s="54"/>
      <c r="O18" s="54"/>
      <c r="P18" s="54"/>
      <c r="Q18" s="54"/>
      <c r="R18" s="54"/>
      <c r="S18" s="54"/>
      <c r="T18" s="54"/>
      <c r="U18" s="54"/>
      <c r="V18" s="54"/>
      <c r="W18" s="54"/>
      <c r="X18" s="54"/>
      <c r="Y18" s="54"/>
      <c r="Z18" s="55"/>
      <c r="AA18" s="7"/>
    </row>
    <row r="19" spans="1:27" ht="5.0999999999999996" customHeight="1" x14ac:dyDescent="0.2">
      <c r="A19" s="60"/>
      <c r="B19" s="61"/>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1"/>
      <c r="AA19" s="7"/>
    </row>
    <row r="20" spans="1:27" ht="18" customHeight="1" x14ac:dyDescent="0.25">
      <c r="A20" s="154" t="s">
        <v>18</v>
      </c>
      <c r="B20" s="201"/>
      <c r="C20" s="140" t="s">
        <v>19</v>
      </c>
      <c r="D20" s="147"/>
      <c r="E20" s="147"/>
      <c r="F20" s="147"/>
      <c r="G20" s="147"/>
      <c r="H20" s="147"/>
      <c r="I20" s="147"/>
      <c r="J20" s="147"/>
      <c r="K20" s="147"/>
      <c r="L20" s="147"/>
      <c r="M20" s="147"/>
      <c r="N20" s="147"/>
      <c r="O20" s="140" t="s">
        <v>20</v>
      </c>
      <c r="P20" s="141"/>
      <c r="Q20" s="62">
        <v>10</v>
      </c>
      <c r="R20" s="192" t="s">
        <v>21</v>
      </c>
      <c r="S20" s="192"/>
      <c r="T20" s="192"/>
      <c r="U20" s="192"/>
      <c r="V20" s="192"/>
      <c r="W20" s="192"/>
      <c r="X20" s="192"/>
      <c r="Y20" s="192"/>
      <c r="Z20" s="193"/>
      <c r="AA20" s="7"/>
    </row>
    <row r="21" spans="1:27" ht="18" customHeight="1" x14ac:dyDescent="0.2">
      <c r="A21" s="156"/>
      <c r="B21" s="202"/>
      <c r="C21" s="218" t="s">
        <v>22</v>
      </c>
      <c r="D21" s="160"/>
      <c r="E21" s="160"/>
      <c r="F21" s="160"/>
      <c r="G21" s="160"/>
      <c r="H21" s="160"/>
      <c r="I21" s="160"/>
      <c r="J21" s="160"/>
      <c r="K21" s="160"/>
      <c r="L21" s="160"/>
      <c r="M21" s="160"/>
      <c r="N21" s="160"/>
      <c r="O21" s="142" t="s">
        <v>23</v>
      </c>
      <c r="P21" s="143"/>
      <c r="Q21" s="190"/>
      <c r="R21" s="190"/>
      <c r="S21" s="190"/>
      <c r="T21" s="190"/>
      <c r="U21" s="190"/>
      <c r="V21" s="190"/>
      <c r="W21" s="190"/>
      <c r="X21" s="190"/>
      <c r="Y21" s="190"/>
      <c r="Z21" s="191"/>
      <c r="AA21" s="7"/>
    </row>
    <row r="22" spans="1:27" ht="18" customHeight="1" x14ac:dyDescent="0.2">
      <c r="A22" s="156"/>
      <c r="B22" s="202"/>
      <c r="C22" s="134" t="s">
        <v>24</v>
      </c>
      <c r="D22" s="135"/>
      <c r="E22" s="135"/>
      <c r="F22" s="135"/>
      <c r="G22" s="135"/>
      <c r="H22" s="135"/>
      <c r="I22" s="135"/>
      <c r="J22" s="135"/>
      <c r="K22" s="135"/>
      <c r="L22" s="135"/>
      <c r="M22" s="135"/>
      <c r="N22" s="136"/>
      <c r="O22" s="123" t="s">
        <v>25</v>
      </c>
      <c r="P22" s="124"/>
      <c r="Q22" s="219"/>
      <c r="R22" s="109"/>
      <c r="S22" s="109"/>
      <c r="T22" s="109"/>
      <c r="U22" s="109"/>
      <c r="V22" s="109"/>
      <c r="W22" s="109"/>
      <c r="X22" s="109"/>
      <c r="Y22" s="109"/>
      <c r="Z22" s="110"/>
      <c r="AA22" s="7"/>
    </row>
    <row r="23" spans="1:27" ht="18" customHeight="1" x14ac:dyDescent="0.2">
      <c r="A23" s="156"/>
      <c r="B23" s="202"/>
      <c r="C23" s="134" t="s">
        <v>26</v>
      </c>
      <c r="D23" s="135"/>
      <c r="E23" s="135"/>
      <c r="F23" s="135"/>
      <c r="G23" s="135"/>
      <c r="H23" s="135"/>
      <c r="I23" s="135"/>
      <c r="J23" s="135"/>
      <c r="K23" s="135"/>
      <c r="L23" s="135"/>
      <c r="M23" s="135"/>
      <c r="N23" s="136"/>
      <c r="O23" s="123" t="s">
        <v>27</v>
      </c>
      <c r="P23" s="124"/>
      <c r="Q23" s="219"/>
      <c r="R23" s="109"/>
      <c r="S23" s="109"/>
      <c r="T23" s="109"/>
      <c r="U23" s="109"/>
      <c r="V23" s="109"/>
      <c r="W23" s="109"/>
      <c r="X23" s="109"/>
      <c r="Y23" s="109"/>
      <c r="Z23" s="110"/>
      <c r="AA23" s="7"/>
    </row>
    <row r="24" spans="1:27" ht="18" customHeight="1" x14ac:dyDescent="0.25">
      <c r="A24" s="156"/>
      <c r="B24" s="202"/>
      <c r="C24" s="216" t="s">
        <v>28</v>
      </c>
      <c r="D24" s="217"/>
      <c r="E24" s="217"/>
      <c r="F24" s="217"/>
      <c r="G24" s="217"/>
      <c r="H24" s="217"/>
      <c r="I24" s="217"/>
      <c r="J24" s="217"/>
      <c r="K24" s="217"/>
      <c r="L24" s="217"/>
      <c r="M24" s="217"/>
      <c r="N24" s="217"/>
      <c r="O24" s="123" t="s">
        <v>29</v>
      </c>
      <c r="P24" s="124"/>
      <c r="Q24" s="122" t="str">
        <f>IF(Q21&lt;&gt;"",Q21-Q22-Q23,"")</f>
        <v/>
      </c>
      <c r="R24" s="105"/>
      <c r="S24" s="105"/>
      <c r="T24" s="105"/>
      <c r="U24" s="105"/>
      <c r="V24" s="105"/>
      <c r="W24" s="105"/>
      <c r="X24" s="105"/>
      <c r="Y24" s="105"/>
      <c r="Z24" s="106"/>
      <c r="AA24" s="7"/>
    </row>
    <row r="25" spans="1:27" ht="18" customHeight="1" x14ac:dyDescent="0.2">
      <c r="A25" s="156"/>
      <c r="B25" s="202"/>
      <c r="C25" s="134" t="s">
        <v>30</v>
      </c>
      <c r="D25" s="135"/>
      <c r="E25" s="135"/>
      <c r="F25" s="135"/>
      <c r="G25" s="135"/>
      <c r="H25" s="135"/>
      <c r="I25" s="135"/>
      <c r="J25" s="135"/>
      <c r="K25" s="135"/>
      <c r="L25" s="135"/>
      <c r="M25" s="135"/>
      <c r="N25" s="136"/>
      <c r="O25" s="123" t="s">
        <v>31</v>
      </c>
      <c r="P25" s="124"/>
      <c r="Q25" s="109"/>
      <c r="R25" s="109"/>
      <c r="S25" s="109"/>
      <c r="T25" s="109"/>
      <c r="U25" s="109"/>
      <c r="V25" s="109"/>
      <c r="W25" s="109"/>
      <c r="X25" s="109"/>
      <c r="Y25" s="109"/>
      <c r="Z25" s="110"/>
      <c r="AA25" s="7"/>
    </row>
    <row r="26" spans="1:27" ht="18" customHeight="1" x14ac:dyDescent="0.25">
      <c r="A26" s="156"/>
      <c r="B26" s="202"/>
      <c r="C26" s="216" t="s">
        <v>32</v>
      </c>
      <c r="D26" s="217"/>
      <c r="E26" s="217"/>
      <c r="F26" s="217"/>
      <c r="G26" s="217"/>
      <c r="H26" s="217"/>
      <c r="I26" s="217"/>
      <c r="J26" s="217"/>
      <c r="K26" s="217"/>
      <c r="L26" s="217"/>
      <c r="M26" s="217"/>
      <c r="N26" s="217"/>
      <c r="O26" s="123" t="s">
        <v>33</v>
      </c>
      <c r="P26" s="124"/>
      <c r="Q26" s="105" t="str">
        <f>IF(Q21&lt;&gt;"",Q24+Q25,"")</f>
        <v/>
      </c>
      <c r="R26" s="105"/>
      <c r="S26" s="105"/>
      <c r="T26" s="105"/>
      <c r="U26" s="105"/>
      <c r="V26" s="105"/>
      <c r="W26" s="105"/>
      <c r="X26" s="105"/>
      <c r="Y26" s="105"/>
      <c r="Z26" s="106"/>
      <c r="AA26" s="7"/>
    </row>
    <row r="27" spans="1:27" ht="18" customHeight="1" x14ac:dyDescent="0.2">
      <c r="A27" s="156"/>
      <c r="B27" s="202"/>
      <c r="C27" s="134" t="s">
        <v>34</v>
      </c>
      <c r="D27" s="135"/>
      <c r="E27" s="135"/>
      <c r="F27" s="135"/>
      <c r="G27" s="135"/>
      <c r="H27" s="135"/>
      <c r="I27" s="135"/>
      <c r="J27" s="135"/>
      <c r="K27" s="135"/>
      <c r="L27" s="135"/>
      <c r="M27" s="135"/>
      <c r="N27" s="136"/>
      <c r="O27" s="123" t="s">
        <v>35</v>
      </c>
      <c r="P27" s="124"/>
      <c r="Q27" s="109"/>
      <c r="R27" s="109"/>
      <c r="S27" s="109"/>
      <c r="T27" s="109"/>
      <c r="U27" s="109"/>
      <c r="V27" s="109"/>
      <c r="W27" s="109"/>
      <c r="X27" s="109"/>
      <c r="Y27" s="109"/>
      <c r="Z27" s="110"/>
      <c r="AA27" s="7"/>
    </row>
    <row r="28" spans="1:27" ht="18" customHeight="1" x14ac:dyDescent="0.2">
      <c r="A28" s="156"/>
      <c r="B28" s="202"/>
      <c r="C28" s="134" t="s">
        <v>36</v>
      </c>
      <c r="D28" s="135"/>
      <c r="E28" s="135"/>
      <c r="F28" s="135"/>
      <c r="G28" s="135"/>
      <c r="H28" s="135"/>
      <c r="I28" s="135"/>
      <c r="J28" s="135"/>
      <c r="K28" s="135"/>
      <c r="L28" s="135"/>
      <c r="M28" s="135"/>
      <c r="N28" s="136"/>
      <c r="O28" s="123" t="s">
        <v>37</v>
      </c>
      <c r="P28" s="124"/>
      <c r="Q28" s="109"/>
      <c r="R28" s="109"/>
      <c r="S28" s="109"/>
      <c r="T28" s="109"/>
      <c r="U28" s="109"/>
      <c r="V28" s="109"/>
      <c r="W28" s="109"/>
      <c r="X28" s="109"/>
      <c r="Y28" s="109"/>
      <c r="Z28" s="110"/>
      <c r="AA28" s="7"/>
    </row>
    <row r="29" spans="1:27" ht="18" customHeight="1" x14ac:dyDescent="0.2">
      <c r="A29" s="156"/>
      <c r="B29" s="202"/>
      <c r="C29" s="134" t="s">
        <v>38</v>
      </c>
      <c r="D29" s="135"/>
      <c r="E29" s="135"/>
      <c r="F29" s="135"/>
      <c r="G29" s="135"/>
      <c r="H29" s="135"/>
      <c r="I29" s="135"/>
      <c r="J29" s="135"/>
      <c r="K29" s="135"/>
      <c r="L29" s="135"/>
      <c r="M29" s="135"/>
      <c r="N29" s="136"/>
      <c r="O29" s="123" t="s">
        <v>39</v>
      </c>
      <c r="P29" s="124"/>
      <c r="Q29" s="109"/>
      <c r="R29" s="109"/>
      <c r="S29" s="109"/>
      <c r="T29" s="109"/>
      <c r="U29" s="109"/>
      <c r="V29" s="109"/>
      <c r="W29" s="109"/>
      <c r="X29" s="109"/>
      <c r="Y29" s="109"/>
      <c r="Z29" s="110"/>
      <c r="AA29" s="7"/>
    </row>
    <row r="30" spans="1:27" ht="18" customHeight="1" x14ac:dyDescent="0.2">
      <c r="A30" s="156"/>
      <c r="B30" s="202"/>
      <c r="C30" s="134" t="s">
        <v>40</v>
      </c>
      <c r="D30" s="135"/>
      <c r="E30" s="135"/>
      <c r="F30" s="135"/>
      <c r="G30" s="135"/>
      <c r="H30" s="135"/>
      <c r="I30" s="135"/>
      <c r="J30" s="135"/>
      <c r="K30" s="135"/>
      <c r="L30" s="135"/>
      <c r="M30" s="135"/>
      <c r="N30" s="136"/>
      <c r="O30" s="123" t="s">
        <v>41</v>
      </c>
      <c r="P30" s="124"/>
      <c r="Q30" s="109"/>
      <c r="R30" s="109"/>
      <c r="S30" s="109"/>
      <c r="T30" s="109"/>
      <c r="U30" s="109"/>
      <c r="V30" s="109"/>
      <c r="W30" s="109"/>
      <c r="X30" s="109"/>
      <c r="Y30" s="109"/>
      <c r="Z30" s="110"/>
      <c r="AA30" s="7"/>
    </row>
    <row r="31" spans="1:27" ht="18" customHeight="1" x14ac:dyDescent="0.25">
      <c r="A31" s="158"/>
      <c r="B31" s="203"/>
      <c r="C31" s="63"/>
      <c r="D31" s="64"/>
      <c r="E31" s="153" t="s">
        <v>42</v>
      </c>
      <c r="F31" s="153"/>
      <c r="G31" s="153"/>
      <c r="H31" s="153"/>
      <c r="I31" s="153"/>
      <c r="J31" s="153"/>
      <c r="K31" s="153"/>
      <c r="L31" s="153"/>
      <c r="M31" s="153"/>
      <c r="N31" s="153"/>
      <c r="O31" s="151" t="s">
        <v>43</v>
      </c>
      <c r="P31" s="152"/>
      <c r="Q31" s="111" t="str">
        <f>IF(Q21&lt;&gt;"",Q26-Q27-Q28-Q29-Q30,"")</f>
        <v/>
      </c>
      <c r="R31" s="111"/>
      <c r="S31" s="111"/>
      <c r="T31" s="111"/>
      <c r="U31" s="111"/>
      <c r="V31" s="111"/>
      <c r="W31" s="111"/>
      <c r="X31" s="111"/>
      <c r="Y31" s="111"/>
      <c r="Z31" s="112"/>
      <c r="AA31" s="7"/>
    </row>
    <row r="32" spans="1:27" ht="18" customHeight="1" x14ac:dyDescent="0.2">
      <c r="A32" s="204" t="s">
        <v>44</v>
      </c>
      <c r="B32" s="205"/>
      <c r="C32" s="210" t="s">
        <v>45</v>
      </c>
      <c r="D32" s="211"/>
      <c r="E32" s="211"/>
      <c r="F32" s="211"/>
      <c r="G32" s="211"/>
      <c r="H32" s="211"/>
      <c r="I32" s="211"/>
      <c r="J32" s="211"/>
      <c r="K32" s="211"/>
      <c r="L32" s="211"/>
      <c r="M32" s="211"/>
      <c r="N32" s="212"/>
      <c r="O32" s="142" t="s">
        <v>46</v>
      </c>
      <c r="P32" s="143"/>
      <c r="Q32" s="115" t="str">
        <f>IF(Q21&lt;&gt;"",'Anexo 4.1'!Q41,"")</f>
        <v/>
      </c>
      <c r="R32" s="115"/>
      <c r="S32" s="115"/>
      <c r="T32" s="115"/>
      <c r="U32" s="115"/>
      <c r="V32" s="115"/>
      <c r="W32" s="115"/>
      <c r="X32" s="115"/>
      <c r="Y32" s="115"/>
      <c r="Z32" s="116"/>
      <c r="AA32" s="7"/>
    </row>
    <row r="33" spans="1:27" ht="18" customHeight="1" x14ac:dyDescent="0.2">
      <c r="A33" s="206"/>
      <c r="B33" s="207"/>
      <c r="C33" s="213" t="s">
        <v>47</v>
      </c>
      <c r="D33" s="214"/>
      <c r="E33" s="214"/>
      <c r="F33" s="214"/>
      <c r="G33" s="214"/>
      <c r="H33" s="214"/>
      <c r="I33" s="214"/>
      <c r="J33" s="214"/>
      <c r="K33" s="214"/>
      <c r="L33" s="214"/>
      <c r="M33" s="214"/>
      <c r="N33" s="215"/>
      <c r="O33" s="123" t="s">
        <v>48</v>
      </c>
      <c r="P33" s="124"/>
      <c r="Q33" s="107" t="str">
        <f>IF(Q21&lt;&gt;"",'Anexo 4.2'!P2,"")</f>
        <v/>
      </c>
      <c r="R33" s="107"/>
      <c r="S33" s="107"/>
      <c r="T33" s="107"/>
      <c r="U33" s="107"/>
      <c r="V33" s="107"/>
      <c r="W33" s="107"/>
      <c r="X33" s="107"/>
      <c r="Y33" s="107"/>
      <c r="Z33" s="108"/>
      <c r="AA33" s="7"/>
    </row>
    <row r="34" spans="1:27" ht="18" customHeight="1" x14ac:dyDescent="0.2">
      <c r="A34" s="206"/>
      <c r="B34" s="207"/>
      <c r="C34" s="144" t="s">
        <v>49</v>
      </c>
      <c r="D34" s="145"/>
      <c r="E34" s="145"/>
      <c r="F34" s="145"/>
      <c r="G34" s="145"/>
      <c r="H34" s="145"/>
      <c r="I34" s="145"/>
      <c r="J34" s="145"/>
      <c r="K34" s="145"/>
      <c r="L34" s="145"/>
      <c r="M34" s="145"/>
      <c r="N34" s="146"/>
      <c r="O34" s="123" t="s">
        <v>50</v>
      </c>
      <c r="P34" s="124"/>
      <c r="Q34" s="219"/>
      <c r="R34" s="109"/>
      <c r="S34" s="109"/>
      <c r="T34" s="109"/>
      <c r="U34" s="109"/>
      <c r="V34" s="109"/>
      <c r="W34" s="109"/>
      <c r="X34" s="109"/>
      <c r="Y34" s="109"/>
      <c r="Z34" s="110"/>
      <c r="AA34" s="7"/>
    </row>
    <row r="35" spans="1:27" ht="18" customHeight="1" x14ac:dyDescent="0.25">
      <c r="A35" s="208"/>
      <c r="B35" s="209"/>
      <c r="C35" s="125"/>
      <c r="D35" s="125"/>
      <c r="E35" s="149" t="s">
        <v>51</v>
      </c>
      <c r="F35" s="149"/>
      <c r="G35" s="149"/>
      <c r="H35" s="149"/>
      <c r="I35" s="149"/>
      <c r="J35" s="149"/>
      <c r="K35" s="149"/>
      <c r="L35" s="149"/>
      <c r="M35" s="149"/>
      <c r="N35" s="149"/>
      <c r="O35" s="151" t="s">
        <v>52</v>
      </c>
      <c r="P35" s="152"/>
      <c r="Q35" s="258">
        <f>IF(Q31&lt;&gt;"",Q31+Q32-Q33+(Q34),0)</f>
        <v>0</v>
      </c>
      <c r="R35" s="258"/>
      <c r="S35" s="258"/>
      <c r="T35" s="258"/>
      <c r="U35" s="258"/>
      <c r="V35" s="258"/>
      <c r="W35" s="258"/>
      <c r="X35" s="258"/>
      <c r="Y35" s="258"/>
      <c r="Z35" s="259"/>
      <c r="AA35" s="7"/>
    </row>
    <row r="36" spans="1:27" s="65" customFormat="1" ht="18" customHeight="1" x14ac:dyDescent="0.25">
      <c r="A36" s="154" t="s">
        <v>53</v>
      </c>
      <c r="B36" s="155"/>
      <c r="C36" s="2"/>
      <c r="D36" s="160" t="s">
        <v>54</v>
      </c>
      <c r="E36" s="160"/>
      <c r="F36" s="160"/>
      <c r="G36" s="160"/>
      <c r="H36" s="160"/>
      <c r="I36" s="160"/>
      <c r="J36" s="160"/>
      <c r="K36" s="160"/>
      <c r="L36" s="160"/>
      <c r="M36" s="160"/>
      <c r="N36" s="161"/>
      <c r="O36" s="132">
        <v>16</v>
      </c>
      <c r="P36" s="133"/>
      <c r="Q36" s="255" t="str">
        <f>IF(Q21&lt;&gt;"",IF(C36&lt;&gt;"",ROUND((Q35*C36/100),2),""),"")</f>
        <v/>
      </c>
      <c r="R36" s="256"/>
      <c r="S36" s="256"/>
      <c r="T36" s="256"/>
      <c r="U36" s="256"/>
      <c r="V36" s="256"/>
      <c r="W36" s="256"/>
      <c r="X36" s="256"/>
      <c r="Y36" s="256"/>
      <c r="Z36" s="257"/>
      <c r="AA36" s="17"/>
    </row>
    <row r="37" spans="1:27" s="65" customFormat="1" ht="18" customHeight="1" x14ac:dyDescent="0.25">
      <c r="A37" s="156"/>
      <c r="B37" s="157"/>
      <c r="C37" s="1"/>
      <c r="D37" s="145" t="s">
        <v>55</v>
      </c>
      <c r="E37" s="145"/>
      <c r="F37" s="145"/>
      <c r="G37" s="145"/>
      <c r="H37" s="145"/>
      <c r="I37" s="145"/>
      <c r="J37" s="145"/>
      <c r="K37" s="145"/>
      <c r="L37" s="145"/>
      <c r="M37" s="145"/>
      <c r="N37" s="146"/>
      <c r="O37" s="113">
        <v>17</v>
      </c>
      <c r="P37" s="114"/>
      <c r="Q37" s="252" t="str">
        <f>IF(C37&lt;&gt;"",ROUND((Q21*C37/100),2),"")</f>
        <v/>
      </c>
      <c r="R37" s="253"/>
      <c r="S37" s="253"/>
      <c r="T37" s="253"/>
      <c r="U37" s="253"/>
      <c r="V37" s="253"/>
      <c r="W37" s="253"/>
      <c r="X37" s="253"/>
      <c r="Y37" s="253"/>
      <c r="Z37" s="254"/>
      <c r="AA37" s="17"/>
    </row>
    <row r="38" spans="1:27" s="65" customFormat="1" ht="18" customHeight="1" x14ac:dyDescent="0.2">
      <c r="A38" s="156"/>
      <c r="B38" s="157"/>
      <c r="C38" s="134" t="s">
        <v>56</v>
      </c>
      <c r="D38" s="135"/>
      <c r="E38" s="135"/>
      <c r="F38" s="135"/>
      <c r="G38" s="135"/>
      <c r="H38" s="135"/>
      <c r="I38" s="135"/>
      <c r="J38" s="135"/>
      <c r="K38" s="135"/>
      <c r="L38" s="135"/>
      <c r="M38" s="135"/>
      <c r="N38" s="136"/>
      <c r="O38" s="113">
        <v>18</v>
      </c>
      <c r="P38" s="114"/>
      <c r="Q38" s="249"/>
      <c r="R38" s="250"/>
      <c r="S38" s="250"/>
      <c r="T38" s="250"/>
      <c r="U38" s="250"/>
      <c r="V38" s="250"/>
      <c r="W38" s="250"/>
      <c r="X38" s="250"/>
      <c r="Y38" s="250"/>
      <c r="Z38" s="251"/>
      <c r="AA38" s="17"/>
    </row>
    <row r="39" spans="1:27" s="65" customFormat="1" ht="18" customHeight="1" x14ac:dyDescent="0.2">
      <c r="A39" s="156"/>
      <c r="B39" s="157"/>
      <c r="C39" s="134" t="s">
        <v>57</v>
      </c>
      <c r="D39" s="135"/>
      <c r="E39" s="135"/>
      <c r="F39" s="135"/>
      <c r="G39" s="135"/>
      <c r="H39" s="135"/>
      <c r="I39" s="135"/>
      <c r="J39" s="135"/>
      <c r="K39" s="135"/>
      <c r="L39" s="135"/>
      <c r="M39" s="135"/>
      <c r="N39" s="136"/>
      <c r="O39" s="113">
        <v>19</v>
      </c>
      <c r="P39" s="114"/>
      <c r="Q39" s="249"/>
      <c r="R39" s="250"/>
      <c r="S39" s="250"/>
      <c r="T39" s="250"/>
      <c r="U39" s="250"/>
      <c r="V39" s="250"/>
      <c r="W39" s="250"/>
      <c r="X39" s="250"/>
      <c r="Y39" s="250"/>
      <c r="Z39" s="251"/>
      <c r="AA39" s="17"/>
    </row>
    <row r="40" spans="1:27" s="65" customFormat="1" ht="18" customHeight="1" x14ac:dyDescent="0.25">
      <c r="A40" s="158"/>
      <c r="B40" s="159"/>
      <c r="C40" s="148" t="s">
        <v>58</v>
      </c>
      <c r="D40" s="149"/>
      <c r="E40" s="149"/>
      <c r="F40" s="149"/>
      <c r="G40" s="149"/>
      <c r="H40" s="149"/>
      <c r="I40" s="149"/>
      <c r="J40" s="149"/>
      <c r="K40" s="149"/>
      <c r="L40" s="149"/>
      <c r="M40" s="149"/>
      <c r="N40" s="150"/>
      <c r="O40" s="232">
        <v>20</v>
      </c>
      <c r="P40" s="233"/>
      <c r="Q40" s="239" t="str">
        <f>IF(Q35&lt;&gt;"",IF(C36&lt;&gt;"",Q36-Q38-Q39,IF(C37&lt;&gt;"",Q37-Q38-Q39,"")),"")</f>
        <v/>
      </c>
      <c r="R40" s="240"/>
      <c r="S40" s="240"/>
      <c r="T40" s="240"/>
      <c r="U40" s="240"/>
      <c r="V40" s="240"/>
      <c r="W40" s="240"/>
      <c r="X40" s="240"/>
      <c r="Y40" s="240"/>
      <c r="Z40" s="241"/>
      <c r="AA40" s="17"/>
    </row>
    <row r="41" spans="1:27" s="65" customFormat="1" ht="18" customHeight="1" x14ac:dyDescent="0.25">
      <c r="A41" s="154" t="s">
        <v>59</v>
      </c>
      <c r="B41" s="155"/>
      <c r="C41" s="165" t="s">
        <v>60</v>
      </c>
      <c r="D41" s="166"/>
      <c r="E41" s="166"/>
      <c r="F41" s="166"/>
      <c r="G41" s="166"/>
      <c r="H41" s="166"/>
      <c r="I41" s="166"/>
      <c r="J41" s="166"/>
      <c r="K41" s="166"/>
      <c r="L41" s="166"/>
      <c r="M41" s="166"/>
      <c r="N41" s="167"/>
      <c r="O41" s="245">
        <v>21</v>
      </c>
      <c r="P41" s="246"/>
      <c r="Q41" s="117">
        <f>IF(Q31&lt;&gt;"",Q42+Q47,0)</f>
        <v>0</v>
      </c>
      <c r="R41" s="118"/>
      <c r="S41" s="118"/>
      <c r="T41" s="118"/>
      <c r="U41" s="118"/>
      <c r="V41" s="118"/>
      <c r="W41" s="118"/>
      <c r="X41" s="118"/>
      <c r="Y41" s="118"/>
      <c r="Z41" s="119"/>
      <c r="AA41" s="17"/>
    </row>
    <row r="42" spans="1:27" s="65" customFormat="1" ht="18" customHeight="1" x14ac:dyDescent="0.2">
      <c r="A42" s="156"/>
      <c r="B42" s="157"/>
      <c r="C42" s="168" t="s">
        <v>61</v>
      </c>
      <c r="D42" s="169"/>
      <c r="E42" s="169"/>
      <c r="F42" s="169"/>
      <c r="G42" s="169"/>
      <c r="H42" s="169"/>
      <c r="I42" s="169"/>
      <c r="J42" s="169"/>
      <c r="K42" s="169"/>
      <c r="L42" s="169"/>
      <c r="M42" s="169"/>
      <c r="N42" s="170"/>
      <c r="O42" s="120">
        <v>22</v>
      </c>
      <c r="P42" s="121"/>
      <c r="Q42" s="236">
        <f>IF((SUM(Q43:Q46))=0,0,SUM(Q43:Q46))</f>
        <v>0</v>
      </c>
      <c r="R42" s="237"/>
      <c r="S42" s="237"/>
      <c r="T42" s="237"/>
      <c r="U42" s="237"/>
      <c r="V42" s="237"/>
      <c r="W42" s="237"/>
      <c r="X42" s="237"/>
      <c r="Y42" s="237"/>
      <c r="Z42" s="238"/>
      <c r="AA42" s="17"/>
    </row>
    <row r="43" spans="1:27" s="65" customFormat="1" ht="18" customHeight="1" x14ac:dyDescent="0.2">
      <c r="A43" s="156"/>
      <c r="B43" s="157"/>
      <c r="C43" s="94"/>
      <c r="D43" s="95"/>
      <c r="E43" s="95"/>
      <c r="F43" s="95"/>
      <c r="G43" s="95"/>
      <c r="H43" s="95"/>
      <c r="I43" s="95"/>
      <c r="J43" s="95"/>
      <c r="K43" s="95"/>
      <c r="L43" s="95"/>
      <c r="M43" s="95"/>
      <c r="N43" s="96"/>
      <c r="O43" s="120">
        <v>23</v>
      </c>
      <c r="P43" s="121"/>
      <c r="Q43" s="102"/>
      <c r="R43" s="103"/>
      <c r="S43" s="103"/>
      <c r="T43" s="103"/>
      <c r="U43" s="103"/>
      <c r="V43" s="104"/>
      <c r="W43" s="220"/>
      <c r="X43" s="221"/>
      <c r="Y43" s="221"/>
      <c r="Z43" s="222"/>
      <c r="AA43" s="17"/>
    </row>
    <row r="44" spans="1:27" s="65" customFormat="1" ht="18" customHeight="1" x14ac:dyDescent="0.2">
      <c r="A44" s="156"/>
      <c r="B44" s="157"/>
      <c r="C44" s="94"/>
      <c r="D44" s="95"/>
      <c r="E44" s="95"/>
      <c r="F44" s="95"/>
      <c r="G44" s="95"/>
      <c r="H44" s="95"/>
      <c r="I44" s="95"/>
      <c r="J44" s="95"/>
      <c r="K44" s="95"/>
      <c r="L44" s="95"/>
      <c r="M44" s="95"/>
      <c r="N44" s="96"/>
      <c r="O44" s="120">
        <v>24</v>
      </c>
      <c r="P44" s="121"/>
      <c r="Q44" s="102"/>
      <c r="R44" s="103"/>
      <c r="S44" s="103"/>
      <c r="T44" s="103"/>
      <c r="U44" s="103"/>
      <c r="V44" s="104"/>
      <c r="W44" s="223"/>
      <c r="X44" s="224"/>
      <c r="Y44" s="224"/>
      <c r="Z44" s="225"/>
      <c r="AA44" s="17"/>
    </row>
    <row r="45" spans="1:27" s="65" customFormat="1" ht="18" customHeight="1" x14ac:dyDescent="0.2">
      <c r="A45" s="156"/>
      <c r="B45" s="157"/>
      <c r="C45" s="94"/>
      <c r="D45" s="95"/>
      <c r="E45" s="95"/>
      <c r="F45" s="95"/>
      <c r="G45" s="95"/>
      <c r="H45" s="95"/>
      <c r="I45" s="95"/>
      <c r="J45" s="95"/>
      <c r="K45" s="95"/>
      <c r="L45" s="95"/>
      <c r="M45" s="95"/>
      <c r="N45" s="96"/>
      <c r="O45" s="120">
        <v>25</v>
      </c>
      <c r="P45" s="121"/>
      <c r="Q45" s="102"/>
      <c r="R45" s="103"/>
      <c r="S45" s="103"/>
      <c r="T45" s="103"/>
      <c r="U45" s="103"/>
      <c r="V45" s="104"/>
      <c r="W45" s="223"/>
      <c r="X45" s="224"/>
      <c r="Y45" s="224"/>
      <c r="Z45" s="225"/>
      <c r="AA45" s="17"/>
    </row>
    <row r="46" spans="1:27" s="65" customFormat="1" ht="18" customHeight="1" x14ac:dyDescent="0.2">
      <c r="A46" s="156"/>
      <c r="B46" s="157"/>
      <c r="C46" s="94"/>
      <c r="D46" s="95"/>
      <c r="E46" s="95"/>
      <c r="F46" s="95"/>
      <c r="G46" s="95"/>
      <c r="H46" s="95"/>
      <c r="I46" s="95"/>
      <c r="J46" s="95"/>
      <c r="K46" s="95"/>
      <c r="L46" s="95"/>
      <c r="M46" s="95"/>
      <c r="N46" s="96"/>
      <c r="O46" s="120">
        <v>26</v>
      </c>
      <c r="P46" s="121"/>
      <c r="Q46" s="102"/>
      <c r="R46" s="103"/>
      <c r="S46" s="103"/>
      <c r="T46" s="103"/>
      <c r="U46" s="103"/>
      <c r="V46" s="104"/>
      <c r="W46" s="229"/>
      <c r="X46" s="230"/>
      <c r="Y46" s="230"/>
      <c r="Z46" s="231"/>
      <c r="AA46" s="17"/>
    </row>
    <row r="47" spans="1:27" s="65" customFormat="1" ht="18" customHeight="1" x14ac:dyDescent="0.2">
      <c r="A47" s="156"/>
      <c r="B47" s="157"/>
      <c r="C47" s="168" t="s">
        <v>62</v>
      </c>
      <c r="D47" s="169"/>
      <c r="E47" s="169"/>
      <c r="F47" s="169"/>
      <c r="G47" s="169"/>
      <c r="H47" s="169"/>
      <c r="I47" s="169"/>
      <c r="J47" s="169"/>
      <c r="K47" s="169"/>
      <c r="L47" s="169"/>
      <c r="M47" s="169"/>
      <c r="N47" s="170"/>
      <c r="O47" s="120">
        <v>27</v>
      </c>
      <c r="P47" s="121"/>
      <c r="Q47" s="236" t="str">
        <f>IF((SUM(Q48:Q54))=0,"",SUM(Q48:Q54))</f>
        <v/>
      </c>
      <c r="R47" s="247"/>
      <c r="S47" s="247"/>
      <c r="T47" s="247"/>
      <c r="U47" s="247"/>
      <c r="V47" s="247"/>
      <c r="W47" s="247"/>
      <c r="X47" s="247"/>
      <c r="Y47" s="247"/>
      <c r="Z47" s="248"/>
      <c r="AA47" s="17"/>
    </row>
    <row r="48" spans="1:27" s="65" customFormat="1" ht="18" customHeight="1" x14ac:dyDescent="0.2">
      <c r="A48" s="156"/>
      <c r="B48" s="157"/>
      <c r="C48" s="162" t="s">
        <v>298</v>
      </c>
      <c r="D48" s="163"/>
      <c r="E48" s="163"/>
      <c r="F48" s="163"/>
      <c r="G48" s="163"/>
      <c r="H48" s="163"/>
      <c r="I48" s="163"/>
      <c r="J48" s="163"/>
      <c r="K48" s="163"/>
      <c r="L48" s="163"/>
      <c r="M48" s="163"/>
      <c r="N48" s="164"/>
      <c r="O48" s="120">
        <v>28</v>
      </c>
      <c r="P48" s="121"/>
      <c r="Q48" s="102"/>
      <c r="R48" s="103"/>
      <c r="S48" s="103"/>
      <c r="T48" s="103"/>
      <c r="U48" s="103"/>
      <c r="V48" s="104"/>
      <c r="W48" s="220"/>
      <c r="X48" s="221"/>
      <c r="Y48" s="221"/>
      <c r="Z48" s="222"/>
      <c r="AA48" s="17"/>
    </row>
    <row r="49" spans="1:27" s="65" customFormat="1" ht="18" customHeight="1" x14ac:dyDescent="0.2">
      <c r="A49" s="156"/>
      <c r="B49" s="157"/>
      <c r="C49" s="162" t="s">
        <v>63</v>
      </c>
      <c r="D49" s="163"/>
      <c r="E49" s="163"/>
      <c r="F49" s="163"/>
      <c r="G49" s="163"/>
      <c r="H49" s="163"/>
      <c r="I49" s="163"/>
      <c r="J49" s="163"/>
      <c r="K49" s="163"/>
      <c r="L49" s="163"/>
      <c r="M49" s="163"/>
      <c r="N49" s="164"/>
      <c r="O49" s="120">
        <v>29</v>
      </c>
      <c r="P49" s="121"/>
      <c r="Q49" s="102"/>
      <c r="R49" s="103"/>
      <c r="S49" s="103"/>
      <c r="T49" s="103"/>
      <c r="U49" s="103"/>
      <c r="V49" s="104"/>
      <c r="W49" s="223"/>
      <c r="X49" s="224"/>
      <c r="Y49" s="224"/>
      <c r="Z49" s="225"/>
      <c r="AA49" s="17"/>
    </row>
    <row r="50" spans="1:27" s="65" customFormat="1" ht="18" customHeight="1" x14ac:dyDescent="0.2">
      <c r="A50" s="156"/>
      <c r="B50" s="157"/>
      <c r="C50" s="137" t="s">
        <v>64</v>
      </c>
      <c r="D50" s="138"/>
      <c r="E50" s="138"/>
      <c r="F50" s="138"/>
      <c r="G50" s="138"/>
      <c r="H50" s="138"/>
      <c r="I50" s="138"/>
      <c r="J50" s="138"/>
      <c r="K50" s="138"/>
      <c r="L50" s="138"/>
      <c r="M50" s="138"/>
      <c r="N50" s="139"/>
      <c r="O50" s="120">
        <v>30</v>
      </c>
      <c r="P50" s="121"/>
      <c r="Q50" s="102"/>
      <c r="R50" s="103"/>
      <c r="S50" s="103"/>
      <c r="T50" s="103"/>
      <c r="U50" s="103"/>
      <c r="V50" s="104"/>
      <c r="W50" s="223"/>
      <c r="X50" s="224"/>
      <c r="Y50" s="224"/>
      <c r="Z50" s="225"/>
      <c r="AA50" s="17"/>
    </row>
    <row r="51" spans="1:27" s="65" customFormat="1" ht="18" customHeight="1" x14ac:dyDescent="0.2">
      <c r="A51" s="156"/>
      <c r="B51" s="157"/>
      <c r="C51" s="137" t="s">
        <v>297</v>
      </c>
      <c r="D51" s="138"/>
      <c r="E51" s="138"/>
      <c r="F51" s="138"/>
      <c r="G51" s="138"/>
      <c r="H51" s="138"/>
      <c r="I51" s="138"/>
      <c r="J51" s="138"/>
      <c r="K51" s="138"/>
      <c r="L51" s="138"/>
      <c r="M51" s="138"/>
      <c r="N51" s="139"/>
      <c r="O51" s="120">
        <v>31</v>
      </c>
      <c r="P51" s="121"/>
      <c r="Q51" s="102"/>
      <c r="R51" s="103"/>
      <c r="S51" s="103"/>
      <c r="T51" s="103"/>
      <c r="U51" s="103"/>
      <c r="V51" s="104"/>
      <c r="W51" s="223"/>
      <c r="X51" s="224"/>
      <c r="Y51" s="224"/>
      <c r="Z51" s="225"/>
      <c r="AA51" s="17"/>
    </row>
    <row r="52" spans="1:27" s="65" customFormat="1" ht="18" customHeight="1" x14ac:dyDescent="0.2">
      <c r="A52" s="156"/>
      <c r="B52" s="157"/>
      <c r="C52" s="137" t="s">
        <v>299</v>
      </c>
      <c r="D52" s="138"/>
      <c r="E52" s="138"/>
      <c r="F52" s="138"/>
      <c r="G52" s="138"/>
      <c r="H52" s="138"/>
      <c r="I52" s="138"/>
      <c r="J52" s="138"/>
      <c r="K52" s="138"/>
      <c r="L52" s="138"/>
      <c r="M52" s="138"/>
      <c r="N52" s="139"/>
      <c r="O52" s="120">
        <v>32</v>
      </c>
      <c r="P52" s="121"/>
      <c r="Q52" s="102"/>
      <c r="R52" s="103"/>
      <c r="S52" s="103"/>
      <c r="T52" s="103"/>
      <c r="U52" s="103"/>
      <c r="V52" s="104"/>
      <c r="W52" s="223"/>
      <c r="X52" s="224"/>
      <c r="Y52" s="224"/>
      <c r="Z52" s="225"/>
      <c r="AA52" s="17"/>
    </row>
    <row r="53" spans="1:27" s="65" customFormat="1" ht="18" customHeight="1" x14ac:dyDescent="0.2">
      <c r="A53" s="156"/>
      <c r="B53" s="157"/>
      <c r="C53" s="94"/>
      <c r="D53" s="95"/>
      <c r="E53" s="95"/>
      <c r="F53" s="95"/>
      <c r="G53" s="95"/>
      <c r="H53" s="95"/>
      <c r="I53" s="95"/>
      <c r="J53" s="95"/>
      <c r="K53" s="95"/>
      <c r="L53" s="95"/>
      <c r="M53" s="95"/>
      <c r="N53" s="96"/>
      <c r="O53" s="120">
        <v>33</v>
      </c>
      <c r="P53" s="121"/>
      <c r="Q53" s="102"/>
      <c r="R53" s="103"/>
      <c r="S53" s="103"/>
      <c r="T53" s="103"/>
      <c r="U53" s="103"/>
      <c r="V53" s="104"/>
      <c r="W53" s="223"/>
      <c r="X53" s="224"/>
      <c r="Y53" s="224"/>
      <c r="Z53" s="225"/>
      <c r="AA53" s="17"/>
    </row>
    <row r="54" spans="1:27" s="65" customFormat="1" ht="18" customHeight="1" x14ac:dyDescent="0.2">
      <c r="A54" s="158"/>
      <c r="B54" s="159"/>
      <c r="C54" s="97"/>
      <c r="D54" s="98"/>
      <c r="E54" s="98"/>
      <c r="F54" s="98"/>
      <c r="G54" s="98"/>
      <c r="H54" s="98"/>
      <c r="I54" s="98"/>
      <c r="J54" s="98"/>
      <c r="K54" s="98"/>
      <c r="L54" s="98"/>
      <c r="M54" s="98"/>
      <c r="N54" s="99"/>
      <c r="O54" s="234">
        <v>34</v>
      </c>
      <c r="P54" s="235"/>
      <c r="Q54" s="242"/>
      <c r="R54" s="243"/>
      <c r="S54" s="243"/>
      <c r="T54" s="243"/>
      <c r="U54" s="243"/>
      <c r="V54" s="244"/>
      <c r="W54" s="226"/>
      <c r="X54" s="227"/>
      <c r="Y54" s="227"/>
      <c r="Z54" s="228"/>
      <c r="AA54" s="17"/>
    </row>
    <row r="55" spans="1:27" s="65" customFormat="1" ht="4.5" customHeight="1" x14ac:dyDescent="0.25">
      <c r="A55" s="66"/>
      <c r="B55" s="66"/>
      <c r="C55" s="82"/>
      <c r="D55" s="82"/>
      <c r="E55" s="82"/>
      <c r="F55" s="82"/>
      <c r="G55" s="82"/>
      <c r="H55" s="82"/>
      <c r="I55" s="82"/>
      <c r="J55" s="82"/>
      <c r="K55" s="82"/>
      <c r="L55" s="82"/>
      <c r="M55" s="82"/>
      <c r="N55" s="82"/>
      <c r="O55" s="67"/>
      <c r="P55" s="67"/>
      <c r="Q55" s="68"/>
      <c r="R55" s="68"/>
      <c r="S55" s="68"/>
      <c r="T55" s="68"/>
      <c r="U55" s="68"/>
      <c r="V55" s="68"/>
      <c r="W55" s="68"/>
      <c r="X55" s="68"/>
      <c r="Y55" s="68"/>
      <c r="Z55" s="68"/>
      <c r="AA55" s="17"/>
    </row>
    <row r="56" spans="1:27" s="69" customFormat="1" ht="21" customHeight="1" x14ac:dyDescent="0.25"/>
    <row r="57" spans="1:27" s="65" customFormat="1" ht="21" customHeight="1" x14ac:dyDescent="0.2"/>
    <row r="58" spans="1:27" s="65" customFormat="1" ht="21" customHeight="1" x14ac:dyDescent="0.2"/>
    <row r="59" spans="1:27" s="65" customFormat="1" ht="21" customHeight="1" x14ac:dyDescent="0.2"/>
    <row r="60" spans="1:27" s="65" customFormat="1" ht="21" customHeight="1" x14ac:dyDescent="0.2"/>
    <row r="61" spans="1:27" s="65" customFormat="1" ht="21" customHeight="1" x14ac:dyDescent="0.2"/>
    <row r="62" spans="1:27" s="65" customFormat="1" ht="21" customHeight="1" x14ac:dyDescent="0.2"/>
    <row r="63" spans="1:27" s="65" customFormat="1" ht="21" customHeight="1" x14ac:dyDescent="0.2"/>
    <row r="64" spans="1:27" s="65" customFormat="1" ht="21" customHeight="1" x14ac:dyDescent="0.2"/>
    <row r="65" s="65" customFormat="1" ht="21" customHeight="1" x14ac:dyDescent="0.2"/>
    <row r="66" s="65" customFormat="1" ht="21" customHeight="1" x14ac:dyDescent="0.2"/>
    <row r="67" s="65" customFormat="1" ht="21" customHeight="1" x14ac:dyDescent="0.2"/>
    <row r="68" s="65" customFormat="1" ht="21" customHeight="1" x14ac:dyDescent="0.2"/>
    <row r="69" s="65" customFormat="1" ht="9" customHeight="1" x14ac:dyDescent="0.2"/>
    <row r="70" s="65" customFormat="1" ht="27" customHeight="1" x14ac:dyDescent="0.2"/>
    <row r="71" s="65" customFormat="1" ht="20.100000000000001" customHeight="1" x14ac:dyDescent="0.2"/>
    <row r="72" s="65" customFormat="1" ht="20.100000000000001" customHeight="1" x14ac:dyDescent="0.2"/>
    <row r="73" s="65" customFormat="1" ht="20.100000000000001" customHeight="1" x14ac:dyDescent="0.2"/>
    <row r="74" s="65" customFormat="1" ht="20.100000000000001" customHeight="1" x14ac:dyDescent="0.2"/>
    <row r="75" s="65" customFormat="1" ht="20.100000000000001" customHeight="1" x14ac:dyDescent="0.2"/>
    <row r="76" s="65" customFormat="1" ht="20.100000000000001" customHeight="1" x14ac:dyDescent="0.2"/>
    <row r="77" s="70" customFormat="1" ht="24.95" customHeight="1" x14ac:dyDescent="0.2"/>
    <row r="78" s="71" customFormat="1" ht="44.25" customHeight="1" x14ac:dyDescent="0.2"/>
    <row r="79" s="65" customFormat="1" ht="20.100000000000001" customHeight="1" x14ac:dyDescent="0.2"/>
    <row r="80" s="65" customFormat="1" ht="20.100000000000001" customHeight="1" x14ac:dyDescent="0.2"/>
    <row r="81" spans="27:27" s="65" customFormat="1" ht="20.100000000000001" customHeight="1" x14ac:dyDescent="0.2"/>
    <row r="82" spans="27:27" s="65" customFormat="1" ht="20.100000000000001" customHeight="1" x14ac:dyDescent="0.2"/>
    <row r="83" spans="27:27" s="65" customFormat="1" ht="20.100000000000001" customHeight="1" x14ac:dyDescent="0.2">
      <c r="AA83" s="65">
        <v>1</v>
      </c>
    </row>
    <row r="84" spans="27:27" s="65" customFormat="1" ht="20.100000000000001" customHeight="1" x14ac:dyDescent="0.2"/>
    <row r="85" spans="27:27" s="65" customFormat="1" ht="20.100000000000001" customHeight="1" x14ac:dyDescent="0.2"/>
    <row r="105" spans="6:6" x14ac:dyDescent="0.2">
      <c r="F105" s="8" t="s">
        <v>17</v>
      </c>
    </row>
  </sheetData>
  <sheetProtection algorithmName="SHA-512" hashValue="OTIYqIP8if/xl0SxGebC/SEj32l9LfTJkoqldniGy1ybhosvxECGqC3PPJWWj1t8K07xDxatg9FUNL2xsdN/zw==" saltValue="N5aKyryexlzB6KNLmLQlgw==" spinCount="100000" sheet="1" formatCells="0" selectLockedCells="1"/>
  <mergeCells count="149">
    <mergeCell ref="Q22:Z22"/>
    <mergeCell ref="Q23:Z23"/>
    <mergeCell ref="Q25:Z25"/>
    <mergeCell ref="Q38:Z38"/>
    <mergeCell ref="Q39:Z39"/>
    <mergeCell ref="Q37:Z37"/>
    <mergeCell ref="Q36:Z36"/>
    <mergeCell ref="Q35:Z35"/>
    <mergeCell ref="I4:J4"/>
    <mergeCell ref="T7:Z7"/>
    <mergeCell ref="J14:K14"/>
    <mergeCell ref="K4:L4"/>
    <mergeCell ref="P4:Q4"/>
    <mergeCell ref="J17:K17"/>
    <mergeCell ref="K10:Z10"/>
    <mergeCell ref="K13:Z13"/>
    <mergeCell ref="K16:Z16"/>
    <mergeCell ref="T9:Z9"/>
    <mergeCell ref="U5:X5"/>
    <mergeCell ref="K7:P7"/>
    <mergeCell ref="S11:T11"/>
    <mergeCell ref="S14:T14"/>
    <mergeCell ref="S17:T17"/>
    <mergeCell ref="O28:P28"/>
    <mergeCell ref="C43:N43"/>
    <mergeCell ref="C44:N44"/>
    <mergeCell ref="O42:P42"/>
    <mergeCell ref="O43:P43"/>
    <mergeCell ref="O41:P41"/>
    <mergeCell ref="Q47:Z47"/>
    <mergeCell ref="O50:P50"/>
    <mergeCell ref="O48:P48"/>
    <mergeCell ref="C48:N48"/>
    <mergeCell ref="Q48:V48"/>
    <mergeCell ref="Q49:V49"/>
    <mergeCell ref="Q50:V50"/>
    <mergeCell ref="O29:P29"/>
    <mergeCell ref="O30:P30"/>
    <mergeCell ref="Q27:Z27"/>
    <mergeCell ref="Q30:Z30"/>
    <mergeCell ref="Q34:Z34"/>
    <mergeCell ref="W48:Z54"/>
    <mergeCell ref="W43:Z46"/>
    <mergeCell ref="O46:P46"/>
    <mergeCell ref="O38:P38"/>
    <mergeCell ref="O40:P40"/>
    <mergeCell ref="O47:P47"/>
    <mergeCell ref="O54:P54"/>
    <mergeCell ref="Q53:V53"/>
    <mergeCell ref="Q42:Z42"/>
    <mergeCell ref="Q40:Z40"/>
    <mergeCell ref="Q52:V52"/>
    <mergeCell ref="Q54:V54"/>
    <mergeCell ref="A20:B31"/>
    <mergeCell ref="A32:B35"/>
    <mergeCell ref="A41:B54"/>
    <mergeCell ref="O31:P31"/>
    <mergeCell ref="O21:P21"/>
    <mergeCell ref="C27:N27"/>
    <mergeCell ref="C30:N30"/>
    <mergeCell ref="C29:N29"/>
    <mergeCell ref="C28:N28"/>
    <mergeCell ref="C25:N25"/>
    <mergeCell ref="C32:N32"/>
    <mergeCell ref="C33:N33"/>
    <mergeCell ref="C26:N26"/>
    <mergeCell ref="C24:N24"/>
    <mergeCell ref="O22:P22"/>
    <mergeCell ref="O23:P23"/>
    <mergeCell ref="O53:P53"/>
    <mergeCell ref="O24:P24"/>
    <mergeCell ref="C21:N21"/>
    <mergeCell ref="E35:N35"/>
    <mergeCell ref="O51:P51"/>
    <mergeCell ref="C38:N38"/>
    <mergeCell ref="C47:N47"/>
    <mergeCell ref="O45:P45"/>
    <mergeCell ref="D4:G4"/>
    <mergeCell ref="D5:G5"/>
    <mergeCell ref="J8:K8"/>
    <mergeCell ref="N8:O8"/>
    <mergeCell ref="S8:X8"/>
    <mergeCell ref="S2:Z2"/>
    <mergeCell ref="C23:N23"/>
    <mergeCell ref="C22:N22"/>
    <mergeCell ref="J2:L2"/>
    <mergeCell ref="O2:P2"/>
    <mergeCell ref="I5:J5"/>
    <mergeCell ref="K5:L5"/>
    <mergeCell ref="N5:O5"/>
    <mergeCell ref="P5:Q5"/>
    <mergeCell ref="I9:R9"/>
    <mergeCell ref="A11:G11"/>
    <mergeCell ref="A14:G14"/>
    <mergeCell ref="J11:K11"/>
    <mergeCell ref="Q21:Z21"/>
    <mergeCell ref="R20:Z20"/>
    <mergeCell ref="A2:C9"/>
    <mergeCell ref="N4:O4"/>
    <mergeCell ref="X11:Z11"/>
    <mergeCell ref="B16:G16"/>
    <mergeCell ref="A17:G18"/>
    <mergeCell ref="O52:P52"/>
    <mergeCell ref="O36:P36"/>
    <mergeCell ref="O39:P39"/>
    <mergeCell ref="C39:N39"/>
    <mergeCell ref="C52:N52"/>
    <mergeCell ref="C51:N51"/>
    <mergeCell ref="O20:P20"/>
    <mergeCell ref="O32:P32"/>
    <mergeCell ref="O25:P25"/>
    <mergeCell ref="C34:N34"/>
    <mergeCell ref="O34:P34"/>
    <mergeCell ref="C20:N20"/>
    <mergeCell ref="C40:N40"/>
    <mergeCell ref="O35:P35"/>
    <mergeCell ref="E31:N31"/>
    <mergeCell ref="A36:B40"/>
    <mergeCell ref="D36:N36"/>
    <mergeCell ref="D37:N37"/>
    <mergeCell ref="C49:N49"/>
    <mergeCell ref="O49:P49"/>
    <mergeCell ref="C50:N50"/>
    <mergeCell ref="C41:N41"/>
    <mergeCell ref="C42:N42"/>
    <mergeCell ref="C53:N53"/>
    <mergeCell ref="C54:N54"/>
    <mergeCell ref="C19:Z19"/>
    <mergeCell ref="Q43:V43"/>
    <mergeCell ref="Q44:V44"/>
    <mergeCell ref="Q45:V45"/>
    <mergeCell ref="Q46:V46"/>
    <mergeCell ref="Q26:Z26"/>
    <mergeCell ref="Q33:Z33"/>
    <mergeCell ref="Q29:Z29"/>
    <mergeCell ref="Q31:Z31"/>
    <mergeCell ref="Q28:Z28"/>
    <mergeCell ref="O37:P37"/>
    <mergeCell ref="Q32:Z32"/>
    <mergeCell ref="Q51:V51"/>
    <mergeCell ref="Q41:Z41"/>
    <mergeCell ref="O44:P44"/>
    <mergeCell ref="C45:N45"/>
    <mergeCell ref="C46:N46"/>
    <mergeCell ref="Q24:Z24"/>
    <mergeCell ref="O26:P26"/>
    <mergeCell ref="O27:P27"/>
    <mergeCell ref="C35:D35"/>
    <mergeCell ref="O33:P33"/>
  </mergeCells>
  <phoneticPr fontId="0" type="noConversion"/>
  <printOptions horizontalCentered="1"/>
  <pageMargins left="0.59055118110236227" right="0.59055118110236227" top="0.59055118110236227" bottom="0.59055118110236227" header="0.19685039370078741" footer="0.19685039370078741"/>
  <pageSetup scale="67" fitToHeight="3" orientation="portrait" r:id="rId1"/>
  <headerFooter alignWithMargins="0"/>
  <rowBreaks count="1" manualBreakCount="1">
    <brk id="55" max="104857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'Anexo 4.2'!$AA$36:$AA$37</xm:f>
          </x14:formula1>
          <xm:sqref>L8 Y5 Y8 P8</xm:sqref>
        </x14:dataValidation>
        <x14:dataValidation type="list" allowBlank="1" showInputMessage="1" showErrorMessage="1" xr:uid="{00000000-0002-0000-0000-000001000000}">
          <x14:formula1>
            <xm:f>'Anexo 4.2'!$AC$36:$AC$47</xm:f>
          </x14:formula1>
          <xm:sqref>I5:J5 N5:O5</xm:sqref>
        </x14:dataValidation>
        <x14:dataValidation type="list" allowBlank="1" showInputMessage="1" showErrorMessage="1" xr:uid="{00000000-0002-0000-0000-000002000000}">
          <x14:formula1>
            <xm:f>'Anexo 4.2'!$AE$54:$AE$66</xm:f>
          </x14:formula1>
          <xm:sqref>K5:L5 P5:Q5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6"/>
  <sheetViews>
    <sheetView zoomScale="85" zoomScaleNormal="85" zoomScaleSheetLayoutView="70" workbookViewId="0">
      <selection activeCell="C4" sqref="C4:M4"/>
    </sheetView>
  </sheetViews>
  <sheetFormatPr baseColWidth="10" defaultRowHeight="12.75" x14ac:dyDescent="0.2"/>
  <cols>
    <col min="1" max="1" width="5.85546875" style="74" customWidth="1"/>
    <col min="2" max="2" width="6.5703125" style="74" customWidth="1"/>
    <col min="3" max="5" width="5.85546875" style="74" customWidth="1"/>
    <col min="6" max="6" width="18.140625" style="74" customWidth="1"/>
    <col min="7" max="10" width="5.85546875" style="74" customWidth="1"/>
    <col min="11" max="11" width="11.85546875" style="74" customWidth="1"/>
    <col min="12" max="13" width="5.85546875" style="74" customWidth="1"/>
    <col min="14" max="15" width="2.28515625" style="74" customWidth="1"/>
    <col min="16" max="17" width="3.7109375" style="74" customWidth="1"/>
    <col min="18" max="19" width="2.5703125" style="74" customWidth="1"/>
    <col min="20" max="21" width="4" style="74" customWidth="1"/>
    <col min="22" max="22" width="2.5703125" style="74" customWidth="1"/>
    <col min="23" max="23" width="2.42578125" style="74" customWidth="1"/>
    <col min="24" max="24" width="4" style="74" customWidth="1"/>
    <col min="25" max="25" width="1" style="74" customWidth="1"/>
    <col min="26" max="26" width="11.42578125" style="74" customWidth="1"/>
    <col min="27" max="51" width="0" style="74" hidden="1" customWidth="1"/>
    <col min="52" max="52" width="11.42578125" style="74" customWidth="1"/>
    <col min="53" max="16384" width="11.42578125" style="74"/>
  </cols>
  <sheetData>
    <row r="1" spans="1:25" ht="6.75" customHeight="1" x14ac:dyDescent="0.2">
      <c r="A1" s="73"/>
      <c r="B1" s="73"/>
      <c r="C1" s="73"/>
      <c r="D1" s="73"/>
      <c r="E1" s="73"/>
      <c r="F1" s="73"/>
      <c r="G1" s="73"/>
      <c r="H1" s="73"/>
      <c r="I1" s="73"/>
      <c r="J1" s="73"/>
      <c r="K1" s="73"/>
      <c r="L1" s="73"/>
      <c r="M1" s="73"/>
      <c r="N1" s="73"/>
      <c r="O1" s="73"/>
      <c r="P1" s="73"/>
      <c r="Q1" s="73"/>
      <c r="R1" s="73"/>
      <c r="S1" s="73"/>
      <c r="T1" s="73"/>
      <c r="U1" s="73"/>
      <c r="V1" s="73"/>
      <c r="W1" s="73"/>
      <c r="X1" s="73"/>
      <c r="Y1" s="73"/>
    </row>
    <row r="2" spans="1:25" ht="18" customHeight="1" x14ac:dyDescent="0.25">
      <c r="A2" s="154" t="s">
        <v>65</v>
      </c>
      <c r="B2" s="201"/>
      <c r="C2" s="321" t="s">
        <v>66</v>
      </c>
      <c r="D2" s="322"/>
      <c r="E2" s="322"/>
      <c r="F2" s="322"/>
      <c r="G2" s="322"/>
      <c r="H2" s="322"/>
      <c r="I2" s="322"/>
      <c r="J2" s="322"/>
      <c r="K2" s="322"/>
      <c r="L2" s="322"/>
      <c r="M2" s="323"/>
      <c r="N2" s="343">
        <v>35</v>
      </c>
      <c r="O2" s="344"/>
      <c r="P2" s="348">
        <f>IF(P3&lt;&gt;"",P3+P8,0)</f>
        <v>0</v>
      </c>
      <c r="Q2" s="349"/>
      <c r="R2" s="349"/>
      <c r="S2" s="349"/>
      <c r="T2" s="349"/>
      <c r="U2" s="349"/>
      <c r="V2" s="349"/>
      <c r="W2" s="349"/>
      <c r="X2" s="350"/>
      <c r="Y2" s="73"/>
    </row>
    <row r="3" spans="1:25" ht="18" customHeight="1" x14ac:dyDescent="0.2">
      <c r="A3" s="156"/>
      <c r="B3" s="202"/>
      <c r="C3" s="144" t="s">
        <v>67</v>
      </c>
      <c r="D3" s="145"/>
      <c r="E3" s="145"/>
      <c r="F3" s="145"/>
      <c r="G3" s="145"/>
      <c r="H3" s="145"/>
      <c r="I3" s="145"/>
      <c r="J3" s="145"/>
      <c r="K3" s="145"/>
      <c r="L3" s="145"/>
      <c r="M3" s="146"/>
      <c r="N3" s="113">
        <v>36</v>
      </c>
      <c r="O3" s="327"/>
      <c r="P3" s="345">
        <f>IF((SUM(P4:P7))=0,0,SUM(P4:P7))</f>
        <v>0</v>
      </c>
      <c r="Q3" s="346"/>
      <c r="R3" s="346"/>
      <c r="S3" s="346"/>
      <c r="T3" s="346"/>
      <c r="U3" s="346"/>
      <c r="V3" s="346"/>
      <c r="W3" s="346"/>
      <c r="X3" s="347"/>
      <c r="Y3" s="73"/>
    </row>
    <row r="4" spans="1:25" ht="18" customHeight="1" x14ac:dyDescent="0.2">
      <c r="A4" s="156"/>
      <c r="B4" s="202"/>
      <c r="C4" s="324"/>
      <c r="D4" s="325"/>
      <c r="E4" s="325"/>
      <c r="F4" s="325"/>
      <c r="G4" s="325"/>
      <c r="H4" s="325"/>
      <c r="I4" s="325"/>
      <c r="J4" s="325"/>
      <c r="K4" s="325"/>
      <c r="L4" s="325"/>
      <c r="M4" s="326"/>
      <c r="N4" s="113">
        <v>37</v>
      </c>
      <c r="O4" s="327"/>
      <c r="P4" s="309"/>
      <c r="Q4" s="310"/>
      <c r="R4" s="310"/>
      <c r="S4" s="310"/>
      <c r="T4" s="310"/>
      <c r="U4" s="310"/>
      <c r="V4" s="310"/>
      <c r="W4" s="311"/>
      <c r="X4" s="312"/>
      <c r="Y4" s="73"/>
    </row>
    <row r="5" spans="1:25" ht="18" customHeight="1" x14ac:dyDescent="0.2">
      <c r="A5" s="156"/>
      <c r="B5" s="202"/>
      <c r="C5" s="324"/>
      <c r="D5" s="325"/>
      <c r="E5" s="325"/>
      <c r="F5" s="325"/>
      <c r="G5" s="325"/>
      <c r="H5" s="325"/>
      <c r="I5" s="325"/>
      <c r="J5" s="325"/>
      <c r="K5" s="325"/>
      <c r="L5" s="325"/>
      <c r="M5" s="326"/>
      <c r="N5" s="113">
        <v>38</v>
      </c>
      <c r="O5" s="327"/>
      <c r="P5" s="309"/>
      <c r="Q5" s="310"/>
      <c r="R5" s="310"/>
      <c r="S5" s="310"/>
      <c r="T5" s="310"/>
      <c r="U5" s="310"/>
      <c r="V5" s="310"/>
      <c r="W5" s="313"/>
      <c r="X5" s="314"/>
      <c r="Y5" s="73"/>
    </row>
    <row r="6" spans="1:25" ht="18" customHeight="1" x14ac:dyDescent="0.2">
      <c r="A6" s="156"/>
      <c r="B6" s="202"/>
      <c r="C6" s="324"/>
      <c r="D6" s="325"/>
      <c r="E6" s="325"/>
      <c r="F6" s="325"/>
      <c r="G6" s="325"/>
      <c r="H6" s="325"/>
      <c r="I6" s="325"/>
      <c r="J6" s="325"/>
      <c r="K6" s="325"/>
      <c r="L6" s="325"/>
      <c r="M6" s="326"/>
      <c r="N6" s="113">
        <v>39</v>
      </c>
      <c r="O6" s="327"/>
      <c r="P6" s="309"/>
      <c r="Q6" s="310"/>
      <c r="R6" s="310"/>
      <c r="S6" s="310"/>
      <c r="T6" s="310"/>
      <c r="U6" s="310"/>
      <c r="V6" s="310"/>
      <c r="W6" s="313"/>
      <c r="X6" s="314"/>
      <c r="Y6" s="73"/>
    </row>
    <row r="7" spans="1:25" ht="18" customHeight="1" x14ac:dyDescent="0.2">
      <c r="A7" s="156"/>
      <c r="B7" s="202"/>
      <c r="C7" s="324"/>
      <c r="D7" s="325"/>
      <c r="E7" s="325"/>
      <c r="F7" s="325"/>
      <c r="G7" s="325"/>
      <c r="H7" s="325"/>
      <c r="I7" s="325"/>
      <c r="J7" s="325"/>
      <c r="K7" s="325"/>
      <c r="L7" s="325"/>
      <c r="M7" s="326"/>
      <c r="N7" s="113">
        <v>40</v>
      </c>
      <c r="O7" s="327"/>
      <c r="P7" s="309"/>
      <c r="Q7" s="310"/>
      <c r="R7" s="310"/>
      <c r="S7" s="310"/>
      <c r="T7" s="310"/>
      <c r="U7" s="310"/>
      <c r="V7" s="310"/>
      <c r="W7" s="317"/>
      <c r="X7" s="318"/>
      <c r="Y7" s="73"/>
    </row>
    <row r="8" spans="1:25" ht="18" customHeight="1" x14ac:dyDescent="0.2">
      <c r="A8" s="156"/>
      <c r="B8" s="202"/>
      <c r="C8" s="144" t="s">
        <v>68</v>
      </c>
      <c r="D8" s="145"/>
      <c r="E8" s="145"/>
      <c r="F8" s="145"/>
      <c r="G8" s="145"/>
      <c r="H8" s="145"/>
      <c r="I8" s="145"/>
      <c r="J8" s="145"/>
      <c r="K8" s="145"/>
      <c r="L8" s="145"/>
      <c r="M8" s="146"/>
      <c r="N8" s="113">
        <v>41</v>
      </c>
      <c r="O8" s="327"/>
      <c r="P8" s="345">
        <f>IF((SUM(P9:P14))=0,0,SUM(P9:P14))</f>
        <v>0</v>
      </c>
      <c r="Q8" s="346"/>
      <c r="R8" s="346"/>
      <c r="S8" s="346"/>
      <c r="T8" s="346"/>
      <c r="U8" s="346"/>
      <c r="V8" s="346"/>
      <c r="W8" s="346"/>
      <c r="X8" s="347"/>
      <c r="Y8" s="73"/>
    </row>
    <row r="9" spans="1:25" ht="18" customHeight="1" x14ac:dyDescent="0.2">
      <c r="A9" s="156"/>
      <c r="B9" s="202"/>
      <c r="C9" s="134" t="s">
        <v>69</v>
      </c>
      <c r="D9" s="135"/>
      <c r="E9" s="135"/>
      <c r="F9" s="135"/>
      <c r="G9" s="135"/>
      <c r="H9" s="135"/>
      <c r="I9" s="135"/>
      <c r="J9" s="135"/>
      <c r="K9" s="135"/>
      <c r="L9" s="135"/>
      <c r="M9" s="136"/>
      <c r="N9" s="113">
        <v>42</v>
      </c>
      <c r="O9" s="327"/>
      <c r="P9" s="309"/>
      <c r="Q9" s="310"/>
      <c r="R9" s="310"/>
      <c r="S9" s="310"/>
      <c r="T9" s="310"/>
      <c r="U9" s="310"/>
      <c r="V9" s="310"/>
      <c r="W9" s="311"/>
      <c r="X9" s="312"/>
      <c r="Y9" s="73"/>
    </row>
    <row r="10" spans="1:25" ht="18" customHeight="1" x14ac:dyDescent="0.2">
      <c r="A10" s="156"/>
      <c r="B10" s="202"/>
      <c r="C10" s="134" t="s">
        <v>70</v>
      </c>
      <c r="D10" s="135"/>
      <c r="E10" s="135"/>
      <c r="F10" s="135"/>
      <c r="G10" s="135"/>
      <c r="H10" s="135"/>
      <c r="I10" s="135"/>
      <c r="J10" s="135"/>
      <c r="K10" s="135"/>
      <c r="L10" s="135"/>
      <c r="M10" s="136"/>
      <c r="N10" s="113">
        <v>43</v>
      </c>
      <c r="O10" s="327"/>
      <c r="P10" s="309"/>
      <c r="Q10" s="310"/>
      <c r="R10" s="310"/>
      <c r="S10" s="310"/>
      <c r="T10" s="310"/>
      <c r="U10" s="310"/>
      <c r="V10" s="310"/>
      <c r="W10" s="313"/>
      <c r="X10" s="314"/>
      <c r="Y10" s="73"/>
    </row>
    <row r="11" spans="1:25" ht="18" customHeight="1" x14ac:dyDescent="0.2">
      <c r="A11" s="156"/>
      <c r="B11" s="202"/>
      <c r="C11" s="134" t="s">
        <v>71</v>
      </c>
      <c r="D11" s="135"/>
      <c r="E11" s="135"/>
      <c r="F11" s="135"/>
      <c r="G11" s="135"/>
      <c r="H11" s="135"/>
      <c r="I11" s="135"/>
      <c r="J11" s="135"/>
      <c r="K11" s="135"/>
      <c r="L11" s="135"/>
      <c r="M11" s="136"/>
      <c r="N11" s="113">
        <v>44</v>
      </c>
      <c r="O11" s="327"/>
      <c r="P11" s="309"/>
      <c r="Q11" s="310"/>
      <c r="R11" s="310"/>
      <c r="S11" s="310"/>
      <c r="T11" s="310"/>
      <c r="U11" s="310"/>
      <c r="V11" s="310"/>
      <c r="W11" s="313"/>
      <c r="X11" s="314"/>
      <c r="Y11" s="73"/>
    </row>
    <row r="12" spans="1:25" ht="18" customHeight="1" x14ac:dyDescent="0.2">
      <c r="A12" s="156"/>
      <c r="B12" s="202"/>
      <c r="C12" s="134" t="s">
        <v>72</v>
      </c>
      <c r="D12" s="135"/>
      <c r="E12" s="135"/>
      <c r="F12" s="135"/>
      <c r="G12" s="135"/>
      <c r="H12" s="135"/>
      <c r="I12" s="135"/>
      <c r="J12" s="135"/>
      <c r="K12" s="135"/>
      <c r="L12" s="135"/>
      <c r="M12" s="136"/>
      <c r="N12" s="113">
        <v>45</v>
      </c>
      <c r="O12" s="327"/>
      <c r="P12" s="309"/>
      <c r="Q12" s="310"/>
      <c r="R12" s="310"/>
      <c r="S12" s="310"/>
      <c r="T12" s="310"/>
      <c r="U12" s="310"/>
      <c r="V12" s="310"/>
      <c r="W12" s="313"/>
      <c r="X12" s="314"/>
      <c r="Y12" s="73"/>
    </row>
    <row r="13" spans="1:25" ht="18" customHeight="1" x14ac:dyDescent="0.2">
      <c r="A13" s="156"/>
      <c r="B13" s="202"/>
      <c r="C13" s="324"/>
      <c r="D13" s="325"/>
      <c r="E13" s="325"/>
      <c r="F13" s="325"/>
      <c r="G13" s="325"/>
      <c r="H13" s="325"/>
      <c r="I13" s="325"/>
      <c r="J13" s="325"/>
      <c r="K13" s="325"/>
      <c r="L13" s="325"/>
      <c r="M13" s="326"/>
      <c r="N13" s="113">
        <v>46</v>
      </c>
      <c r="O13" s="327"/>
      <c r="P13" s="309"/>
      <c r="Q13" s="310"/>
      <c r="R13" s="310"/>
      <c r="S13" s="310"/>
      <c r="T13" s="310"/>
      <c r="U13" s="310"/>
      <c r="V13" s="310"/>
      <c r="W13" s="313"/>
      <c r="X13" s="314"/>
      <c r="Y13" s="73"/>
    </row>
    <row r="14" spans="1:25" ht="18" customHeight="1" x14ac:dyDescent="0.2">
      <c r="A14" s="158"/>
      <c r="B14" s="203"/>
      <c r="C14" s="328"/>
      <c r="D14" s="329"/>
      <c r="E14" s="329"/>
      <c r="F14" s="329"/>
      <c r="G14" s="329"/>
      <c r="H14" s="329"/>
      <c r="I14" s="329"/>
      <c r="J14" s="329"/>
      <c r="K14" s="329"/>
      <c r="L14" s="329"/>
      <c r="M14" s="330"/>
      <c r="N14" s="331">
        <v>47</v>
      </c>
      <c r="O14" s="332"/>
      <c r="P14" s="319"/>
      <c r="Q14" s="320"/>
      <c r="R14" s="320"/>
      <c r="S14" s="320"/>
      <c r="T14" s="320"/>
      <c r="U14" s="320"/>
      <c r="V14" s="320"/>
      <c r="W14" s="315"/>
      <c r="X14" s="316"/>
      <c r="Y14" s="73"/>
    </row>
    <row r="15" spans="1:25" ht="4.5" customHeight="1" x14ac:dyDescent="0.25">
      <c r="A15" s="75"/>
      <c r="B15" s="76"/>
      <c r="C15" s="14"/>
      <c r="D15" s="14"/>
      <c r="E15" s="14"/>
      <c r="F15" s="14"/>
      <c r="G15" s="14"/>
      <c r="H15" s="14"/>
      <c r="I15" s="14"/>
      <c r="J15" s="14"/>
      <c r="K15" s="14"/>
      <c r="L15" s="14"/>
      <c r="M15" s="14"/>
      <c r="N15" s="77"/>
      <c r="O15" s="77"/>
      <c r="P15" s="78"/>
      <c r="Q15" s="78"/>
      <c r="R15" s="78"/>
      <c r="S15" s="78"/>
      <c r="T15" s="78"/>
      <c r="U15" s="78"/>
      <c r="V15" s="78"/>
      <c r="W15" s="78"/>
      <c r="X15" s="79"/>
      <c r="Y15" s="73"/>
    </row>
    <row r="16" spans="1:25" ht="15.75" x14ac:dyDescent="0.2">
      <c r="A16" s="80">
        <v>11</v>
      </c>
      <c r="B16" s="81"/>
      <c r="C16" s="260"/>
      <c r="D16" s="260"/>
      <c r="E16" s="260"/>
      <c r="F16" s="260"/>
      <c r="G16" s="260"/>
      <c r="H16" s="260"/>
      <c r="I16" s="260"/>
      <c r="J16" s="260"/>
      <c r="K16" s="17"/>
      <c r="L16" s="17"/>
      <c r="M16" s="17"/>
      <c r="N16" s="260" t="s">
        <v>73</v>
      </c>
      <c r="O16" s="260"/>
      <c r="P16" s="28"/>
      <c r="Q16" s="28"/>
      <c r="R16" s="260" t="s">
        <v>74</v>
      </c>
      <c r="S16" s="260"/>
      <c r="T16" s="17"/>
      <c r="U16" s="260" t="s">
        <v>75</v>
      </c>
      <c r="V16" s="260"/>
      <c r="W16" s="260"/>
      <c r="X16" s="261"/>
      <c r="Y16" s="73"/>
    </row>
    <row r="17" spans="1:25" ht="15.75" x14ac:dyDescent="0.25">
      <c r="A17" s="292" t="s">
        <v>76</v>
      </c>
      <c r="B17" s="293"/>
      <c r="C17" s="297" t="s">
        <v>77</v>
      </c>
      <c r="D17" s="297"/>
      <c r="E17" s="287" t="s">
        <v>78</v>
      </c>
      <c r="F17" s="287"/>
      <c r="G17" s="287"/>
      <c r="H17" s="287"/>
      <c r="I17" s="287"/>
      <c r="J17" s="287"/>
      <c r="K17" s="287"/>
      <c r="L17" s="287"/>
      <c r="M17" s="288"/>
      <c r="N17" s="307"/>
      <c r="O17" s="308"/>
      <c r="P17" s="17"/>
      <c r="Q17" s="28"/>
      <c r="R17" s="335" t="str">
        <f>IF(AND('Anexo 4.1'!$L$11&lt;&gt;"",N17="",V17=""),"X","")</f>
        <v/>
      </c>
      <c r="S17" s="336"/>
      <c r="T17" s="17"/>
      <c r="U17" s="17"/>
      <c r="V17" s="307"/>
      <c r="W17" s="308"/>
      <c r="X17" s="32"/>
      <c r="Y17" s="73"/>
    </row>
    <row r="18" spans="1:25" ht="13.5" customHeight="1" x14ac:dyDescent="0.2">
      <c r="A18" s="292"/>
      <c r="B18" s="293"/>
      <c r="C18" s="297"/>
      <c r="D18" s="297"/>
      <c r="E18" s="297"/>
      <c r="F18" s="297"/>
      <c r="G18" s="297"/>
      <c r="H18" s="297"/>
      <c r="I18" s="297"/>
      <c r="J18" s="297"/>
      <c r="K18" s="297"/>
      <c r="L18" s="297"/>
      <c r="M18" s="297"/>
      <c r="N18" s="297"/>
      <c r="O18" s="297"/>
      <c r="P18" s="297"/>
      <c r="Q18" s="297"/>
      <c r="R18" s="297"/>
      <c r="S18" s="297"/>
      <c r="T18" s="297"/>
      <c r="U18" s="297"/>
      <c r="V18" s="297"/>
      <c r="W18" s="297"/>
      <c r="X18" s="298"/>
      <c r="Y18" s="73"/>
    </row>
    <row r="19" spans="1:25" ht="15.75" x14ac:dyDescent="0.25">
      <c r="A19" s="292"/>
      <c r="B19" s="293"/>
      <c r="C19" s="297" t="s">
        <v>79</v>
      </c>
      <c r="D19" s="297"/>
      <c r="E19" s="287" t="s">
        <v>80</v>
      </c>
      <c r="F19" s="287"/>
      <c r="G19" s="287"/>
      <c r="H19" s="287"/>
      <c r="I19" s="287"/>
      <c r="J19" s="287"/>
      <c r="K19" s="287"/>
      <c r="L19" s="287"/>
      <c r="M19" s="288"/>
      <c r="N19" s="307"/>
      <c r="O19" s="308"/>
      <c r="P19" s="17"/>
      <c r="Q19" s="28"/>
      <c r="R19" s="335" t="str">
        <f>IF(AND('Anexo 4.1'!$L$11&lt;&gt;"",N19="",V19=""),"X","")</f>
        <v/>
      </c>
      <c r="S19" s="336"/>
      <c r="T19" s="17"/>
      <c r="U19" s="17"/>
      <c r="V19" s="307"/>
      <c r="W19" s="308"/>
      <c r="X19" s="32"/>
      <c r="Y19" s="73"/>
    </row>
    <row r="20" spans="1:25" ht="14.25" customHeight="1" x14ac:dyDescent="0.2">
      <c r="A20" s="292"/>
      <c r="B20" s="293"/>
      <c r="C20" s="297"/>
      <c r="D20" s="297"/>
      <c r="E20" s="297"/>
      <c r="F20" s="297"/>
      <c r="G20" s="297"/>
      <c r="H20" s="297"/>
      <c r="I20" s="297"/>
      <c r="J20" s="297"/>
      <c r="K20" s="297"/>
      <c r="L20" s="297"/>
      <c r="M20" s="297"/>
      <c r="N20" s="297"/>
      <c r="O20" s="297"/>
      <c r="P20" s="297"/>
      <c r="Q20" s="297"/>
      <c r="R20" s="297"/>
      <c r="S20" s="297"/>
      <c r="T20" s="297"/>
      <c r="U20" s="297"/>
      <c r="V20" s="297"/>
      <c r="W20" s="297"/>
      <c r="X20" s="298"/>
      <c r="Y20" s="73"/>
    </row>
    <row r="21" spans="1:25" ht="15.75" x14ac:dyDescent="0.25">
      <c r="A21" s="292"/>
      <c r="B21" s="293"/>
      <c r="C21" s="297" t="s">
        <v>81</v>
      </c>
      <c r="D21" s="297"/>
      <c r="E21" s="296" t="s">
        <v>82</v>
      </c>
      <c r="F21" s="296"/>
      <c r="G21" s="296"/>
      <c r="H21" s="296"/>
      <c r="I21" s="296"/>
      <c r="J21" s="296"/>
      <c r="K21" s="296"/>
      <c r="L21" s="296"/>
      <c r="M21" s="296"/>
      <c r="N21" s="307"/>
      <c r="O21" s="308"/>
      <c r="P21" s="17"/>
      <c r="Q21" s="28"/>
      <c r="R21" s="335" t="str">
        <f>IF(AND('Anexo 4.1'!$L$11&lt;&gt;"",N21="",V21=""),"X","")</f>
        <v/>
      </c>
      <c r="S21" s="336"/>
      <c r="T21" s="17"/>
      <c r="U21" s="17"/>
      <c r="V21" s="307"/>
      <c r="W21" s="308"/>
      <c r="X21" s="32"/>
      <c r="Y21" s="73"/>
    </row>
    <row r="22" spans="1:25" ht="15" x14ac:dyDescent="0.2">
      <c r="A22" s="292"/>
      <c r="B22" s="293"/>
      <c r="C22" s="28"/>
      <c r="D22" s="28"/>
      <c r="E22" s="296"/>
      <c r="F22" s="296"/>
      <c r="G22" s="296"/>
      <c r="H22" s="296"/>
      <c r="I22" s="296"/>
      <c r="J22" s="296"/>
      <c r="K22" s="296"/>
      <c r="L22" s="296"/>
      <c r="M22" s="296"/>
      <c r="N22" s="17"/>
      <c r="O22" s="17"/>
      <c r="P22" s="17"/>
      <c r="Q22" s="17"/>
      <c r="R22" s="17"/>
      <c r="S22" s="17"/>
      <c r="T22" s="17"/>
      <c r="U22" s="17"/>
      <c r="V22" s="17"/>
      <c r="W22" s="17"/>
      <c r="X22" s="32"/>
      <c r="Y22" s="73"/>
    </row>
    <row r="23" spans="1:25" ht="6" customHeight="1" x14ac:dyDescent="0.2">
      <c r="A23" s="294"/>
      <c r="B23" s="295"/>
      <c r="C23" s="64"/>
      <c r="D23" s="64"/>
      <c r="E23" s="83"/>
      <c r="F23" s="83"/>
      <c r="G23" s="83"/>
      <c r="H23" s="83"/>
      <c r="I23" s="83"/>
      <c r="J23" s="83"/>
      <c r="K23" s="83"/>
      <c r="L23" s="83"/>
      <c r="M23" s="83"/>
      <c r="N23" s="61"/>
      <c r="O23" s="61"/>
      <c r="P23" s="61"/>
      <c r="Q23" s="61"/>
      <c r="R23" s="61"/>
      <c r="S23" s="61"/>
      <c r="T23" s="61"/>
      <c r="U23" s="61"/>
      <c r="V23" s="61"/>
      <c r="W23" s="61"/>
      <c r="X23" s="84"/>
      <c r="Y23" s="73"/>
    </row>
    <row r="24" spans="1:25" ht="23.25" customHeight="1" x14ac:dyDescent="0.2">
      <c r="A24" s="337" t="s">
        <v>83</v>
      </c>
      <c r="B24" s="338"/>
      <c r="C24" s="338"/>
      <c r="D24" s="338"/>
      <c r="E24" s="338"/>
      <c r="F24" s="338"/>
      <c r="G24" s="338"/>
      <c r="H24" s="338"/>
      <c r="I24" s="338"/>
      <c r="J24" s="338"/>
      <c r="K24" s="338"/>
      <c r="L24" s="338"/>
      <c r="M24" s="338"/>
      <c r="N24" s="338"/>
      <c r="O24" s="338"/>
      <c r="P24" s="338"/>
      <c r="Q24" s="338"/>
      <c r="R24" s="338"/>
      <c r="S24" s="338"/>
      <c r="T24" s="338"/>
      <c r="U24" s="338"/>
      <c r="V24" s="338"/>
      <c r="W24" s="338"/>
      <c r="X24" s="339"/>
      <c r="Y24" s="73"/>
    </row>
    <row r="25" spans="1:25" ht="57" customHeight="1" x14ac:dyDescent="0.2">
      <c r="A25" s="340"/>
      <c r="B25" s="341"/>
      <c r="C25" s="341"/>
      <c r="D25" s="341"/>
      <c r="E25" s="341"/>
      <c r="F25" s="341"/>
      <c r="G25" s="341"/>
      <c r="H25" s="341"/>
      <c r="I25" s="341"/>
      <c r="J25" s="341"/>
      <c r="K25" s="341"/>
      <c r="L25" s="341"/>
      <c r="M25" s="341"/>
      <c r="N25" s="341"/>
      <c r="O25" s="341"/>
      <c r="P25" s="341"/>
      <c r="Q25" s="341"/>
      <c r="R25" s="341"/>
      <c r="S25" s="341"/>
      <c r="T25" s="341"/>
      <c r="U25" s="341"/>
      <c r="V25" s="341"/>
      <c r="W25" s="341"/>
      <c r="X25" s="342"/>
      <c r="Y25" s="73"/>
    </row>
    <row r="26" spans="1:25" ht="6" customHeight="1" x14ac:dyDescent="0.2">
      <c r="A26" s="85"/>
      <c r="B26" s="85"/>
      <c r="C26" s="85"/>
      <c r="D26" s="85"/>
      <c r="E26" s="85"/>
      <c r="F26" s="85"/>
      <c r="G26" s="85"/>
      <c r="H26" s="85"/>
      <c r="I26" s="85"/>
      <c r="J26" s="85"/>
      <c r="K26" s="85"/>
      <c r="L26" s="85"/>
      <c r="M26" s="85"/>
      <c r="N26" s="85"/>
      <c r="O26" s="85"/>
      <c r="P26" s="85"/>
      <c r="Q26" s="85"/>
      <c r="R26" s="85"/>
      <c r="S26" s="85"/>
      <c r="T26" s="85"/>
      <c r="U26" s="85"/>
      <c r="V26" s="85"/>
      <c r="W26" s="85"/>
      <c r="X26" s="85"/>
      <c r="Y26" s="73"/>
    </row>
    <row r="27" spans="1:25" ht="15.75" x14ac:dyDescent="0.2">
      <c r="A27" s="86">
        <v>12</v>
      </c>
      <c r="B27" s="285" t="s">
        <v>84</v>
      </c>
      <c r="C27" s="285"/>
      <c r="D27" s="285"/>
      <c r="E27" s="285"/>
      <c r="F27" s="285"/>
      <c r="G27" s="285"/>
      <c r="H27" s="285"/>
      <c r="I27" s="285"/>
      <c r="J27" s="285"/>
      <c r="K27" s="285"/>
      <c r="L27" s="285"/>
      <c r="M27" s="285"/>
      <c r="N27" s="285"/>
      <c r="O27" s="285"/>
      <c r="P27" s="285"/>
      <c r="Q27" s="285"/>
      <c r="R27" s="285"/>
      <c r="S27" s="285"/>
      <c r="T27" s="285"/>
      <c r="U27" s="285"/>
      <c r="V27" s="285"/>
      <c r="W27" s="285"/>
      <c r="X27" s="286"/>
      <c r="Y27" s="73"/>
    </row>
    <row r="28" spans="1:25" ht="16.5" customHeight="1" x14ac:dyDescent="0.25">
      <c r="A28" s="333" t="s">
        <v>85</v>
      </c>
      <c r="B28" s="334"/>
      <c r="C28" s="334"/>
      <c r="D28" s="334"/>
      <c r="E28" s="334"/>
      <c r="F28" s="334"/>
      <c r="G28" s="306" t="s">
        <v>86</v>
      </c>
      <c r="H28" s="306"/>
      <c r="I28" s="306"/>
      <c r="J28" s="306"/>
      <c r="K28" s="306"/>
      <c r="L28" s="299" t="s">
        <v>87</v>
      </c>
      <c r="M28" s="300"/>
      <c r="N28" s="300"/>
      <c r="O28" s="300"/>
      <c r="P28" s="300"/>
      <c r="Q28" s="300"/>
      <c r="R28" s="301"/>
      <c r="S28" s="273" t="s">
        <v>88</v>
      </c>
      <c r="T28" s="273"/>
      <c r="U28" s="273"/>
      <c r="V28" s="273"/>
      <c r="W28" s="273"/>
      <c r="X28" s="274"/>
      <c r="Y28" s="73"/>
    </row>
    <row r="29" spans="1:25" ht="30.75" customHeight="1" x14ac:dyDescent="0.25">
      <c r="A29" s="289"/>
      <c r="B29" s="290"/>
      <c r="C29" s="290"/>
      <c r="D29" s="290"/>
      <c r="E29" s="290"/>
      <c r="F29" s="290"/>
      <c r="G29" s="291"/>
      <c r="H29" s="291"/>
      <c r="I29" s="291"/>
      <c r="J29" s="291"/>
      <c r="K29" s="291"/>
      <c r="L29" s="302"/>
      <c r="M29" s="303"/>
      <c r="N29" s="303"/>
      <c r="O29" s="303"/>
      <c r="P29" s="303"/>
      <c r="Q29" s="303"/>
      <c r="R29" s="304"/>
      <c r="S29" s="291"/>
      <c r="T29" s="291"/>
      <c r="U29" s="291"/>
      <c r="V29" s="291"/>
      <c r="W29" s="291"/>
      <c r="X29" s="305"/>
      <c r="Y29" s="73"/>
    </row>
    <row r="30" spans="1:25" ht="6" customHeight="1" x14ac:dyDescent="0.2">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73"/>
    </row>
    <row r="31" spans="1:25" ht="15.75" x14ac:dyDescent="0.2">
      <c r="A31" s="86">
        <v>13</v>
      </c>
      <c r="B31" s="285" t="s">
        <v>89</v>
      </c>
      <c r="C31" s="285"/>
      <c r="D31" s="285"/>
      <c r="E31" s="285"/>
      <c r="F31" s="285"/>
      <c r="G31" s="285"/>
      <c r="H31" s="285"/>
      <c r="I31" s="285"/>
      <c r="J31" s="285"/>
      <c r="K31" s="285"/>
      <c r="L31" s="285"/>
      <c r="M31" s="285"/>
      <c r="N31" s="285"/>
      <c r="O31" s="285"/>
      <c r="P31" s="285"/>
      <c r="Q31" s="285"/>
      <c r="R31" s="285"/>
      <c r="S31" s="285"/>
      <c r="T31" s="285"/>
      <c r="U31" s="285"/>
      <c r="V31" s="285"/>
      <c r="W31" s="285"/>
      <c r="X31" s="286"/>
      <c r="Y31" s="73"/>
    </row>
    <row r="32" spans="1:25" ht="17.25" customHeight="1" x14ac:dyDescent="0.25">
      <c r="A32" s="282" t="s">
        <v>90</v>
      </c>
      <c r="B32" s="281"/>
      <c r="C32" s="281"/>
      <c r="D32" s="281"/>
      <c r="E32" s="281"/>
      <c r="F32" s="281"/>
      <c r="G32" s="281" t="s">
        <v>86</v>
      </c>
      <c r="H32" s="281"/>
      <c r="I32" s="281"/>
      <c r="J32" s="281"/>
      <c r="K32" s="281"/>
      <c r="L32" s="275" t="s">
        <v>91</v>
      </c>
      <c r="M32" s="276"/>
      <c r="N32" s="276"/>
      <c r="O32" s="276"/>
      <c r="P32" s="276"/>
      <c r="Q32" s="276"/>
      <c r="R32" s="277"/>
      <c r="S32" s="273" t="s">
        <v>88</v>
      </c>
      <c r="T32" s="273"/>
      <c r="U32" s="273"/>
      <c r="V32" s="273"/>
      <c r="W32" s="273"/>
      <c r="X32" s="274"/>
      <c r="Y32" s="73"/>
    </row>
    <row r="33" spans="1:50" ht="30.75" customHeight="1" x14ac:dyDescent="0.25">
      <c r="A33" s="283"/>
      <c r="B33" s="284"/>
      <c r="C33" s="284"/>
      <c r="D33" s="284"/>
      <c r="E33" s="284"/>
      <c r="F33" s="284"/>
      <c r="G33" s="271"/>
      <c r="H33" s="271"/>
      <c r="I33" s="271"/>
      <c r="J33" s="271"/>
      <c r="K33" s="271"/>
      <c r="L33" s="278"/>
      <c r="M33" s="279"/>
      <c r="N33" s="279"/>
      <c r="O33" s="279"/>
      <c r="P33" s="279"/>
      <c r="Q33" s="279"/>
      <c r="R33" s="280"/>
      <c r="S33" s="271"/>
      <c r="T33" s="271"/>
      <c r="U33" s="271"/>
      <c r="V33" s="271"/>
      <c r="W33" s="271"/>
      <c r="X33" s="272"/>
      <c r="Y33" s="73"/>
    </row>
    <row r="34" spans="1:50" ht="6" customHeight="1" x14ac:dyDescent="0.2">
      <c r="A34" s="73"/>
      <c r="B34" s="73"/>
      <c r="C34" s="73"/>
      <c r="D34" s="73"/>
      <c r="E34" s="73"/>
      <c r="F34" s="73"/>
      <c r="G34" s="73"/>
      <c r="H34" s="73"/>
      <c r="I34" s="73"/>
      <c r="J34" s="73"/>
      <c r="K34" s="73"/>
      <c r="L34" s="73"/>
      <c r="M34" s="73"/>
      <c r="N34" s="73"/>
      <c r="O34" s="73"/>
      <c r="P34" s="73"/>
      <c r="Q34" s="73"/>
      <c r="R34" s="73"/>
      <c r="S34" s="73"/>
      <c r="T34" s="73"/>
      <c r="U34" s="73"/>
      <c r="V34" s="73"/>
      <c r="W34" s="73"/>
      <c r="X34" s="73"/>
      <c r="Y34" s="73"/>
    </row>
    <row r="35" spans="1:50" x14ac:dyDescent="0.2">
      <c r="AA35" s="88" t="s">
        <v>92</v>
      </c>
      <c r="AB35" s="88" t="s">
        <v>93</v>
      </c>
      <c r="AC35" s="88" t="s">
        <v>94</v>
      </c>
      <c r="AD35" s="88" t="s">
        <v>95</v>
      </c>
      <c r="AE35" s="88" t="s">
        <v>4</v>
      </c>
      <c r="AF35" s="88" t="s">
        <v>96</v>
      </c>
      <c r="AG35" s="88"/>
      <c r="AH35" s="88" t="e">
        <f>'[1]Anexo 5.1'!#REF!</f>
        <v>#REF!</v>
      </c>
      <c r="AI35" s="89">
        <v>21</v>
      </c>
      <c r="AJ35" s="88">
        <v>22</v>
      </c>
      <c r="AK35" s="88">
        <v>23</v>
      </c>
      <c r="AL35" s="88">
        <v>24</v>
      </c>
      <c r="AM35" s="88">
        <v>25</v>
      </c>
      <c r="AN35" s="88">
        <v>26</v>
      </c>
      <c r="AO35" s="88">
        <v>27</v>
      </c>
      <c r="AP35" s="88">
        <v>28</v>
      </c>
      <c r="AQ35" s="88">
        <v>29</v>
      </c>
      <c r="AR35" s="88">
        <v>30</v>
      </c>
      <c r="AS35" s="88">
        <v>31</v>
      </c>
      <c r="AT35" s="88">
        <v>32</v>
      </c>
      <c r="AU35" s="88">
        <v>33</v>
      </c>
      <c r="AV35" s="88">
        <v>34</v>
      </c>
      <c r="AW35" s="88">
        <v>35</v>
      </c>
      <c r="AX35" s="88">
        <v>40</v>
      </c>
    </row>
    <row r="36" spans="1:50" ht="15" x14ac:dyDescent="0.25">
      <c r="AA36" s="90" t="s">
        <v>97</v>
      </c>
      <c r="AB36" s="88">
        <v>1</v>
      </c>
      <c r="AC36" s="88" t="s">
        <v>98</v>
      </c>
      <c r="AD36" s="88" t="s">
        <v>99</v>
      </c>
      <c r="AE36" s="88">
        <v>2000</v>
      </c>
      <c r="AF36" s="91" t="s">
        <v>100</v>
      </c>
      <c r="AG36" s="74">
        <v>21</v>
      </c>
      <c r="AH36" s="74" t="str">
        <f t="shared" ref="AH36:AH51" si="0">IF((IF($AI$53=AF$54,AI36,IF(AH$53=AF$55,AJ36,IF(AH$53=AF$56,AK36,IF(AH$53=AF$57,AL36,IF(AH$53=AF$58,AM36,IF(AF$59=AH$53,AN36,IF(AH$53=AF$60,AO36,IF(AH$53=AF$61,AP36,IF(AH$53=AF$62,AQ36,IF(AH$53=AF$63,AR36,IF(AH$53=AF$64,AS36,IF(AH$53=AF$65,AT36,IF(AH$53=AF$66,AU36,IF(AH$53=AF$67,AV36,IF(AH$53=AF$68,AW36,IF(AH$53=AF$69,AX36,"")))))))))))))))))=0,"",IF($AI$53=AF$54,AI36,IF(AH$53=AF$55,AJ36,IF(AH$53=AF$56,AK36,IF(AH$53=AF$57,AL36,IF(AH$53=AF$58,AM36,IF(AF$59=AH$53,AN36,IF(AH$53=AF$60,AO36,IF(AH$53=AF$61,AP36,IF(AH$53=AF$62,AQ36,IF(AH$53=AF$63,AR36,IF(AH$53=AF$64,AS36,IF(AH$53=AF$65,AT36,IF(AH$53=AF$66,AU36,IF(AH$53=AF$67,AV36,IF(AH$53=AF$68,AW36,IF(AH$53=AF$69,AX36,"")))))))))))))))))</f>
        <v>Sandino</v>
      </c>
      <c r="AI36" s="92" t="s">
        <v>101</v>
      </c>
      <c r="AJ36" s="92" t="s">
        <v>102</v>
      </c>
      <c r="AK36" s="92" t="s">
        <v>103</v>
      </c>
      <c r="AL36" s="92" t="s">
        <v>104</v>
      </c>
      <c r="AM36" s="92" t="s">
        <v>105</v>
      </c>
      <c r="AN36" s="92" t="s">
        <v>106</v>
      </c>
      <c r="AO36" s="92" t="s">
        <v>107</v>
      </c>
      <c r="AP36" s="92" t="s">
        <v>108</v>
      </c>
      <c r="AQ36" s="92" t="s">
        <v>109</v>
      </c>
      <c r="AR36" s="92" t="s">
        <v>110</v>
      </c>
      <c r="AS36" s="92" t="s">
        <v>111</v>
      </c>
      <c r="AT36" s="92" t="s">
        <v>112</v>
      </c>
      <c r="AU36" s="92" t="s">
        <v>113</v>
      </c>
      <c r="AV36" s="92" t="s">
        <v>114</v>
      </c>
      <c r="AW36" s="92" t="s">
        <v>115</v>
      </c>
      <c r="AX36" s="92" t="s">
        <v>116</v>
      </c>
    </row>
    <row r="37" spans="1:50" ht="15" x14ac:dyDescent="0.25">
      <c r="AA37" s="90"/>
      <c r="AB37" s="88">
        <v>2</v>
      </c>
      <c r="AC37" s="88" t="s">
        <v>117</v>
      </c>
      <c r="AD37" s="88" t="s">
        <v>118</v>
      </c>
      <c r="AE37" s="88">
        <v>2001</v>
      </c>
      <c r="AF37" s="93" t="s">
        <v>119</v>
      </c>
      <c r="AG37" s="74">
        <v>22</v>
      </c>
      <c r="AH37" s="74" t="str">
        <f t="shared" si="0"/>
        <v>Mantua</v>
      </c>
      <c r="AI37" s="92" t="s">
        <v>120</v>
      </c>
      <c r="AJ37" s="92" t="s">
        <v>121</v>
      </c>
      <c r="AK37" s="92" t="s">
        <v>122</v>
      </c>
      <c r="AL37" s="92" t="s">
        <v>123</v>
      </c>
      <c r="AM37" s="92" t="s">
        <v>124</v>
      </c>
      <c r="AN37" s="92" t="s">
        <v>125</v>
      </c>
      <c r="AO37" s="92" t="s">
        <v>126</v>
      </c>
      <c r="AP37" s="92" t="s">
        <v>127</v>
      </c>
      <c r="AQ37" s="92" t="s">
        <v>128</v>
      </c>
      <c r="AR37" s="92" t="s">
        <v>129</v>
      </c>
      <c r="AS37" s="92" t="s">
        <v>130</v>
      </c>
      <c r="AT37" s="92" t="s">
        <v>131</v>
      </c>
      <c r="AU37" s="92" t="s">
        <v>132</v>
      </c>
      <c r="AV37" s="92" t="s">
        <v>133</v>
      </c>
      <c r="AW37" s="92" t="s">
        <v>134</v>
      </c>
    </row>
    <row r="38" spans="1:50" ht="15" x14ac:dyDescent="0.25">
      <c r="AA38" s="90"/>
      <c r="AB38" s="88">
        <v>3</v>
      </c>
      <c r="AC38" s="88" t="s">
        <v>135</v>
      </c>
      <c r="AD38" s="88" t="s">
        <v>136</v>
      </c>
      <c r="AE38" s="88">
        <v>2002</v>
      </c>
      <c r="AF38" s="93" t="s">
        <v>137</v>
      </c>
      <c r="AG38" s="74">
        <v>23</v>
      </c>
      <c r="AH38" s="74" t="str">
        <f t="shared" si="0"/>
        <v>Minas de Matahambre</v>
      </c>
      <c r="AI38" s="92" t="s">
        <v>138</v>
      </c>
      <c r="AJ38" s="92" t="s">
        <v>139</v>
      </c>
      <c r="AK38" s="92" t="s">
        <v>140</v>
      </c>
      <c r="AL38" s="92" t="s">
        <v>141</v>
      </c>
      <c r="AM38" s="92" t="s">
        <v>142</v>
      </c>
      <c r="AN38" s="92" t="s">
        <v>143</v>
      </c>
      <c r="AO38" s="92" t="s">
        <v>144</v>
      </c>
      <c r="AP38" s="92" t="s">
        <v>145</v>
      </c>
      <c r="AQ38" s="92" t="s">
        <v>146</v>
      </c>
      <c r="AR38" s="92" t="s">
        <v>147</v>
      </c>
      <c r="AS38" s="92" t="s">
        <v>148</v>
      </c>
      <c r="AT38" s="92" t="s">
        <v>149</v>
      </c>
      <c r="AU38" s="92" t="s">
        <v>150</v>
      </c>
      <c r="AV38" s="92" t="s">
        <v>151</v>
      </c>
      <c r="AW38" s="92" t="s">
        <v>152</v>
      </c>
    </row>
    <row r="39" spans="1:50" ht="15" x14ac:dyDescent="0.25">
      <c r="AA39" s="90"/>
      <c r="AB39" s="88">
        <v>4</v>
      </c>
      <c r="AC39" s="88" t="s">
        <v>153</v>
      </c>
      <c r="AD39" s="88" t="s">
        <v>154</v>
      </c>
      <c r="AE39" s="88">
        <v>2003</v>
      </c>
      <c r="AF39" s="93" t="s">
        <v>155</v>
      </c>
      <c r="AG39" s="74">
        <v>24</v>
      </c>
      <c r="AH39" s="74" t="str">
        <f t="shared" si="0"/>
        <v>Viñales</v>
      </c>
      <c r="AI39" s="92" t="s">
        <v>156</v>
      </c>
      <c r="AJ39" s="92" t="s">
        <v>157</v>
      </c>
      <c r="AK39" s="92" t="s">
        <v>158</v>
      </c>
      <c r="AL39" s="92" t="s">
        <v>159</v>
      </c>
      <c r="AM39" s="92" t="s">
        <v>160</v>
      </c>
      <c r="AN39" s="92" t="s">
        <v>161</v>
      </c>
      <c r="AO39" s="92" t="s">
        <v>162</v>
      </c>
      <c r="AP39" s="92" t="s">
        <v>163</v>
      </c>
      <c r="AQ39" s="92" t="s">
        <v>164</v>
      </c>
      <c r="AR39" s="92" t="s">
        <v>165</v>
      </c>
      <c r="AS39" s="92" t="s">
        <v>166</v>
      </c>
      <c r="AT39" s="92" t="s">
        <v>167</v>
      </c>
      <c r="AU39" s="92" t="s">
        <v>168</v>
      </c>
      <c r="AV39" s="92" t="s">
        <v>169</v>
      </c>
      <c r="AW39" s="92" t="s">
        <v>170</v>
      </c>
    </row>
    <row r="40" spans="1:50" ht="15" x14ac:dyDescent="0.25">
      <c r="AA40" s="90"/>
      <c r="AB40" s="88">
        <v>5</v>
      </c>
      <c r="AC40" s="88" t="s">
        <v>171</v>
      </c>
      <c r="AD40" s="88" t="s">
        <v>172</v>
      </c>
      <c r="AE40" s="88">
        <v>2004</v>
      </c>
      <c r="AF40" s="93" t="s">
        <v>105</v>
      </c>
      <c r="AG40" s="74">
        <v>25</v>
      </c>
      <c r="AH40" s="74" t="str">
        <f t="shared" si="0"/>
        <v>La Palma</v>
      </c>
      <c r="AI40" s="92" t="s">
        <v>173</v>
      </c>
      <c r="AJ40" s="92" t="s">
        <v>174</v>
      </c>
      <c r="AK40" s="92" t="s">
        <v>175</v>
      </c>
      <c r="AL40" s="92" t="s">
        <v>176</v>
      </c>
      <c r="AM40" s="92" t="s">
        <v>177</v>
      </c>
      <c r="AN40" s="92" t="s">
        <v>178</v>
      </c>
      <c r="AO40" s="92" t="s">
        <v>179</v>
      </c>
      <c r="AP40" s="92" t="s">
        <v>180</v>
      </c>
      <c r="AQ40" s="92" t="s">
        <v>181</v>
      </c>
      <c r="AR40" s="92" t="s">
        <v>182</v>
      </c>
      <c r="AS40" s="92" t="s">
        <v>183</v>
      </c>
      <c r="AT40" s="92" t="s">
        <v>184</v>
      </c>
      <c r="AU40" s="92" t="s">
        <v>185</v>
      </c>
      <c r="AV40" s="92" t="s">
        <v>186</v>
      </c>
      <c r="AW40" s="92" t="s">
        <v>187</v>
      </c>
    </row>
    <row r="41" spans="1:50" ht="15" x14ac:dyDescent="0.25">
      <c r="AA41" s="90"/>
      <c r="AB41" s="88">
        <v>6</v>
      </c>
      <c r="AC41" s="88" t="s">
        <v>188</v>
      </c>
      <c r="AD41" s="88" t="s">
        <v>189</v>
      </c>
      <c r="AE41" s="88">
        <v>2005</v>
      </c>
      <c r="AF41" s="93" t="s">
        <v>190</v>
      </c>
      <c r="AG41" s="74">
        <v>26</v>
      </c>
      <c r="AH41" s="74" t="str">
        <f t="shared" si="0"/>
        <v>Los Palacios</v>
      </c>
      <c r="AI41" s="92" t="s">
        <v>191</v>
      </c>
      <c r="AJ41" s="92" t="s">
        <v>192</v>
      </c>
      <c r="AK41" s="92" t="s">
        <v>193</v>
      </c>
      <c r="AL41" s="92" t="s">
        <v>194</v>
      </c>
      <c r="AM41" s="92" t="s">
        <v>195</v>
      </c>
      <c r="AN41" s="92" t="s">
        <v>196</v>
      </c>
      <c r="AO41" s="92" t="s">
        <v>197</v>
      </c>
      <c r="AP41" s="92" t="s">
        <v>198</v>
      </c>
      <c r="AQ41" s="92" t="s">
        <v>199</v>
      </c>
      <c r="AR41" s="92" t="s">
        <v>200</v>
      </c>
      <c r="AS41" s="92" t="s">
        <v>201</v>
      </c>
      <c r="AT41" s="92" t="s">
        <v>202</v>
      </c>
      <c r="AU41" s="92" t="s">
        <v>203</v>
      </c>
      <c r="AV41" s="92" t="s">
        <v>204</v>
      </c>
      <c r="AW41" s="92" t="s">
        <v>205</v>
      </c>
    </row>
    <row r="42" spans="1:50" ht="15" x14ac:dyDescent="0.25">
      <c r="AA42" s="90"/>
      <c r="AB42" s="88">
        <v>7</v>
      </c>
      <c r="AC42" s="88" t="s">
        <v>206</v>
      </c>
      <c r="AD42" s="88" t="s">
        <v>207</v>
      </c>
      <c r="AE42" s="88">
        <v>2006</v>
      </c>
      <c r="AF42" s="93" t="s">
        <v>208</v>
      </c>
      <c r="AG42" s="74">
        <v>27</v>
      </c>
      <c r="AH42" s="74" t="str">
        <f t="shared" si="0"/>
        <v>Consolación del Sur</v>
      </c>
      <c r="AI42" s="92" t="s">
        <v>209</v>
      </c>
      <c r="AJ42" s="92" t="s">
        <v>210</v>
      </c>
      <c r="AK42" s="92" t="s">
        <v>211</v>
      </c>
      <c r="AL42" s="92" t="s">
        <v>212</v>
      </c>
      <c r="AM42" s="92" t="s">
        <v>213</v>
      </c>
      <c r="AN42" s="92" t="s">
        <v>214</v>
      </c>
      <c r="AO42" s="92" t="s">
        <v>208</v>
      </c>
      <c r="AP42" s="92" t="s">
        <v>215</v>
      </c>
      <c r="AQ42" s="92" t="s">
        <v>216</v>
      </c>
      <c r="AR42" s="92" t="s">
        <v>217</v>
      </c>
      <c r="AS42" s="92" t="s">
        <v>218</v>
      </c>
      <c r="AT42" s="92" t="s">
        <v>219</v>
      </c>
      <c r="AU42" s="92" t="s">
        <v>220</v>
      </c>
      <c r="AV42" s="92" t="s">
        <v>221</v>
      </c>
      <c r="AW42" s="92" t="s">
        <v>222</v>
      </c>
    </row>
    <row r="43" spans="1:50" ht="15" x14ac:dyDescent="0.25">
      <c r="AA43" s="90"/>
      <c r="AB43" s="88">
        <v>8</v>
      </c>
      <c r="AC43" s="88" t="s">
        <v>223</v>
      </c>
      <c r="AD43" s="88" t="s">
        <v>224</v>
      </c>
      <c r="AE43" s="88">
        <v>2007</v>
      </c>
      <c r="AF43" s="93" t="s">
        <v>215</v>
      </c>
      <c r="AG43" s="74">
        <v>28</v>
      </c>
      <c r="AH43" s="74" t="str">
        <f t="shared" si="0"/>
        <v>Pinar del Río</v>
      </c>
      <c r="AI43" s="92" t="s">
        <v>225</v>
      </c>
      <c r="AJ43" s="92" t="s">
        <v>226</v>
      </c>
      <c r="AK43" s="92" t="s">
        <v>227</v>
      </c>
      <c r="AL43" s="92" t="s">
        <v>228</v>
      </c>
      <c r="AM43" s="92" t="s">
        <v>229</v>
      </c>
      <c r="AN43" s="92" t="s">
        <v>230</v>
      </c>
      <c r="AO43" s="92" t="s">
        <v>231</v>
      </c>
      <c r="AP43" s="92" t="s">
        <v>232</v>
      </c>
      <c r="AQ43" s="92" t="s">
        <v>233</v>
      </c>
      <c r="AR43" s="92" t="s">
        <v>234</v>
      </c>
      <c r="AS43" s="92" t="s">
        <v>235</v>
      </c>
      <c r="AT43" s="92" t="s">
        <v>236</v>
      </c>
      <c r="AU43" s="92" t="s">
        <v>237</v>
      </c>
      <c r="AV43" s="92" t="s">
        <v>238</v>
      </c>
      <c r="AW43" s="92" t="s">
        <v>239</v>
      </c>
    </row>
    <row r="44" spans="1:50" ht="15" x14ac:dyDescent="0.25">
      <c r="AA44" s="90"/>
      <c r="AB44" s="88">
        <v>9</v>
      </c>
      <c r="AC44" s="88" t="s">
        <v>240</v>
      </c>
      <c r="AD44" s="88" t="s">
        <v>241</v>
      </c>
      <c r="AE44" s="88">
        <v>2008</v>
      </c>
      <c r="AF44" s="93" t="s">
        <v>242</v>
      </c>
      <c r="AG44" s="74">
        <v>29</v>
      </c>
      <c r="AH44" s="74" t="str">
        <f t="shared" si="0"/>
        <v>San Luis</v>
      </c>
      <c r="AI44" s="92" t="s">
        <v>151</v>
      </c>
      <c r="AJ44" s="92" t="s">
        <v>119</v>
      </c>
      <c r="AK44" s="92" t="s">
        <v>243</v>
      </c>
      <c r="AL44" s="92" t="s">
        <v>244</v>
      </c>
      <c r="AM44" s="92" t="s">
        <v>245</v>
      </c>
      <c r="AN44" s="92" t="s">
        <v>246</v>
      </c>
      <c r="AQ44" s="92" t="s">
        <v>247</v>
      </c>
      <c r="AR44" s="92" t="s">
        <v>248</v>
      </c>
      <c r="AT44" s="92" t="s">
        <v>249</v>
      </c>
      <c r="AU44" s="92" t="s">
        <v>250</v>
      </c>
      <c r="AV44" s="92" t="s">
        <v>251</v>
      </c>
      <c r="AW44" s="92" t="s">
        <v>252</v>
      </c>
    </row>
    <row r="45" spans="1:50" ht="15" x14ac:dyDescent="0.25">
      <c r="AA45" s="90"/>
      <c r="AB45" s="88">
        <v>10</v>
      </c>
      <c r="AC45" s="88" t="s">
        <v>253</v>
      </c>
      <c r="AD45" s="88" t="s">
        <v>254</v>
      </c>
      <c r="AE45" s="88">
        <v>2009</v>
      </c>
      <c r="AF45" s="93" t="s">
        <v>255</v>
      </c>
      <c r="AG45" s="74">
        <v>30</v>
      </c>
      <c r="AH45" s="74" t="str">
        <f t="shared" si="0"/>
        <v>San Juan y Martínez</v>
      </c>
      <c r="AI45" s="92" t="s">
        <v>256</v>
      </c>
      <c r="AJ45" s="92" t="s">
        <v>257</v>
      </c>
      <c r="AK45" s="92" t="s">
        <v>258</v>
      </c>
      <c r="AL45" s="92" t="s">
        <v>259</v>
      </c>
      <c r="AM45" s="92" t="s">
        <v>260</v>
      </c>
      <c r="AN45" s="92" t="s">
        <v>261</v>
      </c>
      <c r="AQ45" s="92" t="s">
        <v>262</v>
      </c>
      <c r="AR45" s="92" t="s">
        <v>263</v>
      </c>
      <c r="AT45" s="92" t="s">
        <v>264</v>
      </c>
      <c r="AU45" s="92" t="s">
        <v>265</v>
      </c>
      <c r="AW45" s="92" t="s">
        <v>266</v>
      </c>
    </row>
    <row r="46" spans="1:50" ht="15" x14ac:dyDescent="0.25">
      <c r="AA46" s="90"/>
      <c r="AB46" s="88">
        <v>11</v>
      </c>
      <c r="AC46" s="88" t="s">
        <v>267</v>
      </c>
      <c r="AD46" s="88" t="s">
        <v>268</v>
      </c>
      <c r="AE46" s="88">
        <v>2010</v>
      </c>
      <c r="AF46" s="93" t="s">
        <v>183</v>
      </c>
      <c r="AG46" s="74">
        <v>31</v>
      </c>
      <c r="AH46" s="74" t="str">
        <f t="shared" si="0"/>
        <v>Guane</v>
      </c>
      <c r="AI46" s="92" t="s">
        <v>269</v>
      </c>
      <c r="AJ46" s="92" t="s">
        <v>270</v>
      </c>
      <c r="AK46" s="92" t="s">
        <v>271</v>
      </c>
      <c r="AL46" s="92" t="s">
        <v>272</v>
      </c>
      <c r="AM46" s="92" t="s">
        <v>273</v>
      </c>
      <c r="AN46" s="92" t="s">
        <v>274</v>
      </c>
      <c r="AR46" s="92" t="s">
        <v>275</v>
      </c>
      <c r="AT46" s="92" t="s">
        <v>276</v>
      </c>
      <c r="AU46" s="92" t="s">
        <v>277</v>
      </c>
    </row>
    <row r="47" spans="1:50" ht="15" x14ac:dyDescent="0.25">
      <c r="AA47" s="90"/>
      <c r="AB47" s="88">
        <v>12</v>
      </c>
      <c r="AC47" s="88" t="s">
        <v>278</v>
      </c>
      <c r="AD47" s="88" t="s">
        <v>279</v>
      </c>
      <c r="AE47" s="88">
        <v>2011</v>
      </c>
      <c r="AF47" s="93" t="s">
        <v>202</v>
      </c>
      <c r="AG47" s="74">
        <v>32</v>
      </c>
      <c r="AH47" s="74" t="str">
        <f t="shared" si="0"/>
        <v/>
      </c>
      <c r="AI47" s="92"/>
      <c r="AK47" s="92" t="s">
        <v>280</v>
      </c>
      <c r="AL47" s="92"/>
      <c r="AM47" s="92" t="s">
        <v>281</v>
      </c>
      <c r="AN47" s="92" t="s">
        <v>282</v>
      </c>
      <c r="AR47" s="92" t="s">
        <v>283</v>
      </c>
      <c r="AT47" s="92" t="s">
        <v>284</v>
      </c>
      <c r="AU47" s="92" t="s">
        <v>285</v>
      </c>
    </row>
    <row r="48" spans="1:50" ht="15" x14ac:dyDescent="0.25">
      <c r="AA48" s="90"/>
      <c r="AB48" s="88">
        <v>13</v>
      </c>
      <c r="AC48" s="88"/>
      <c r="AD48" s="88"/>
      <c r="AE48" s="88">
        <v>2012</v>
      </c>
      <c r="AF48" s="93" t="s">
        <v>286</v>
      </c>
      <c r="AG48" s="74">
        <v>33</v>
      </c>
      <c r="AH48" s="74" t="str">
        <f t="shared" si="0"/>
        <v/>
      </c>
      <c r="AI48" s="92"/>
      <c r="AK48" s="92" t="s">
        <v>287</v>
      </c>
      <c r="AL48" s="92"/>
      <c r="AM48" s="92" t="s">
        <v>288</v>
      </c>
      <c r="AN48" s="92" t="s">
        <v>289</v>
      </c>
      <c r="AR48" s="92" t="s">
        <v>290</v>
      </c>
      <c r="AT48" s="92" t="s">
        <v>291</v>
      </c>
      <c r="AU48" s="92" t="s">
        <v>292</v>
      </c>
    </row>
    <row r="49" spans="27:46" ht="15" x14ac:dyDescent="0.25">
      <c r="AA49" s="90"/>
      <c r="AB49" s="88">
        <v>14</v>
      </c>
      <c r="AC49" s="88"/>
      <c r="AD49" s="88"/>
      <c r="AE49" s="88">
        <v>2013</v>
      </c>
      <c r="AF49" s="93" t="s">
        <v>204</v>
      </c>
      <c r="AG49" s="74">
        <v>34</v>
      </c>
      <c r="AH49" s="74" t="str">
        <f t="shared" si="0"/>
        <v/>
      </c>
      <c r="AI49" s="92"/>
      <c r="AK49" s="92" t="s">
        <v>293</v>
      </c>
      <c r="AT49" s="92" t="s">
        <v>294</v>
      </c>
    </row>
    <row r="50" spans="27:46" ht="15" x14ac:dyDescent="0.25">
      <c r="AA50" s="90"/>
      <c r="AB50" s="88">
        <v>15</v>
      </c>
      <c r="AC50" s="88"/>
      <c r="AD50" s="88"/>
      <c r="AE50" s="88">
        <v>2014</v>
      </c>
      <c r="AF50" s="93" t="s">
        <v>295</v>
      </c>
      <c r="AG50" s="74">
        <v>35</v>
      </c>
      <c r="AH50" s="74" t="str">
        <f t="shared" si="0"/>
        <v/>
      </c>
      <c r="AI50" s="92"/>
      <c r="AK50" s="92" t="s">
        <v>296</v>
      </c>
    </row>
    <row r="51" spans="27:46" ht="15" x14ac:dyDescent="0.25">
      <c r="AA51" s="90"/>
      <c r="AB51" s="88">
        <v>16</v>
      </c>
      <c r="AC51" s="88"/>
      <c r="AD51" s="88"/>
      <c r="AE51" s="88">
        <v>2015</v>
      </c>
      <c r="AF51" s="93" t="s">
        <v>116</v>
      </c>
      <c r="AG51" s="74">
        <v>40</v>
      </c>
      <c r="AH51" s="74" t="str">
        <f t="shared" si="0"/>
        <v/>
      </c>
      <c r="AI51" s="92"/>
    </row>
    <row r="52" spans="27:46" ht="15" x14ac:dyDescent="0.25">
      <c r="AA52" s="90"/>
      <c r="AB52" s="88">
        <v>17</v>
      </c>
      <c r="AC52" s="88"/>
      <c r="AD52" s="88"/>
      <c r="AE52" s="88">
        <v>2016</v>
      </c>
      <c r="AF52" s="93"/>
      <c r="AI52" s="92"/>
    </row>
    <row r="53" spans="27:46" ht="15" x14ac:dyDescent="0.25">
      <c r="AA53" s="90"/>
      <c r="AB53" s="88">
        <v>18</v>
      </c>
      <c r="AC53" s="88"/>
      <c r="AD53" s="88"/>
      <c r="AE53" s="88">
        <v>2017</v>
      </c>
      <c r="AF53" s="93"/>
      <c r="AI53" s="92"/>
    </row>
    <row r="54" spans="27:46" ht="15" x14ac:dyDescent="0.25">
      <c r="AA54" s="90"/>
      <c r="AB54" s="88">
        <v>19</v>
      </c>
      <c r="AC54" s="88"/>
      <c r="AD54" s="88"/>
      <c r="AE54" s="88">
        <v>2018</v>
      </c>
      <c r="AF54" s="93"/>
      <c r="AI54" s="92"/>
    </row>
    <row r="55" spans="27:46" ht="15" x14ac:dyDescent="0.25">
      <c r="AA55" s="90"/>
      <c r="AB55" s="88">
        <v>20</v>
      </c>
      <c r="AC55" s="88"/>
      <c r="AD55" s="88"/>
      <c r="AE55" s="88">
        <v>2019</v>
      </c>
      <c r="AF55" s="93"/>
      <c r="AI55" s="92"/>
    </row>
    <row r="56" spans="27:46" ht="15" x14ac:dyDescent="0.25">
      <c r="AA56" s="90"/>
      <c r="AB56" s="88">
        <v>21</v>
      </c>
      <c r="AC56" s="88"/>
      <c r="AD56" s="88"/>
      <c r="AE56" s="88">
        <v>2020</v>
      </c>
      <c r="AF56" s="93"/>
      <c r="AI56" s="92"/>
    </row>
    <row r="57" spans="27:46" ht="15" x14ac:dyDescent="0.25">
      <c r="AA57" s="90"/>
      <c r="AB57" s="88">
        <v>22</v>
      </c>
      <c r="AC57" s="88"/>
      <c r="AD57" s="88"/>
      <c r="AE57" s="88">
        <v>2021</v>
      </c>
      <c r="AF57" s="93"/>
      <c r="AI57" s="92"/>
    </row>
    <row r="58" spans="27:46" x14ac:dyDescent="0.2">
      <c r="AA58" s="90"/>
      <c r="AB58" s="88">
        <v>23</v>
      </c>
      <c r="AC58" s="88"/>
      <c r="AD58" s="88"/>
      <c r="AE58" s="88">
        <v>2022</v>
      </c>
      <c r="AF58" s="93"/>
    </row>
    <row r="59" spans="27:46" x14ac:dyDescent="0.2">
      <c r="AA59" s="90"/>
      <c r="AB59" s="88">
        <v>24</v>
      </c>
      <c r="AC59" s="88"/>
      <c r="AD59" s="88"/>
      <c r="AE59" s="88">
        <v>2023</v>
      </c>
      <c r="AF59" s="93"/>
    </row>
    <row r="60" spans="27:46" x14ac:dyDescent="0.2">
      <c r="AA60" s="90"/>
      <c r="AB60" s="88">
        <v>25</v>
      </c>
      <c r="AC60" s="88"/>
      <c r="AD60" s="88"/>
      <c r="AE60" s="88">
        <v>2024</v>
      </c>
      <c r="AF60" s="93"/>
    </row>
    <row r="61" spans="27:46" x14ac:dyDescent="0.2">
      <c r="AA61" s="90"/>
      <c r="AB61" s="88">
        <v>26</v>
      </c>
      <c r="AC61" s="88"/>
      <c r="AD61" s="88"/>
      <c r="AE61" s="88">
        <v>2025</v>
      </c>
      <c r="AF61" s="93"/>
    </row>
    <row r="62" spans="27:46" x14ac:dyDescent="0.2">
      <c r="AA62" s="90"/>
      <c r="AB62" s="88">
        <v>27</v>
      </c>
      <c r="AC62" s="88"/>
      <c r="AD62" s="88"/>
      <c r="AE62" s="88">
        <v>2026</v>
      </c>
      <c r="AF62" s="93"/>
    </row>
    <row r="63" spans="27:46" x14ac:dyDescent="0.2">
      <c r="AA63" s="90"/>
      <c r="AB63" s="88">
        <v>28</v>
      </c>
      <c r="AC63" s="88"/>
      <c r="AD63" s="88"/>
      <c r="AE63" s="88">
        <v>2027</v>
      </c>
      <c r="AF63" s="93"/>
    </row>
    <row r="64" spans="27:46" x14ac:dyDescent="0.2">
      <c r="AA64" s="90"/>
      <c r="AB64" s="88">
        <v>29</v>
      </c>
      <c r="AC64" s="88"/>
      <c r="AD64" s="88"/>
      <c r="AE64" s="88">
        <v>2028</v>
      </c>
      <c r="AF64" s="93"/>
    </row>
    <row r="65" spans="27:32" x14ac:dyDescent="0.2">
      <c r="AA65" s="90"/>
      <c r="AB65" s="88">
        <v>30</v>
      </c>
      <c r="AC65" s="88"/>
      <c r="AD65" s="88"/>
      <c r="AE65" s="88">
        <v>2029</v>
      </c>
      <c r="AF65" s="93"/>
    </row>
    <row r="66" spans="27:32" x14ac:dyDescent="0.2">
      <c r="AA66" s="90"/>
      <c r="AB66" s="88">
        <v>31</v>
      </c>
      <c r="AC66" s="88"/>
      <c r="AD66" s="88"/>
      <c r="AE66" s="88">
        <v>2030</v>
      </c>
      <c r="AF66" s="93"/>
    </row>
  </sheetData>
  <sheetProtection algorithmName="SHA-512" hashValue="/vh9Upuso5rNJzxYMKDF4zCGR59GfCOw5ups+4homZpHgLf9R05dmDaLGQuojrxtB715KEkkzVOv3rkytquAXw==" saltValue="guurhfKRWBjAxgtsi7CuBA==" spinCount="100000" sheet="1" selectLockedCells="1"/>
  <mergeCells count="88">
    <mergeCell ref="A2:B14"/>
    <mergeCell ref="N16:O16"/>
    <mergeCell ref="V17:W17"/>
    <mergeCell ref="C17:D17"/>
    <mergeCell ref="N17:O17"/>
    <mergeCell ref="C16:J16"/>
    <mergeCell ref="N2:O2"/>
    <mergeCell ref="N3:O3"/>
    <mergeCell ref="N4:O4"/>
    <mergeCell ref="N5:O5"/>
    <mergeCell ref="P8:X8"/>
    <mergeCell ref="P2:X2"/>
    <mergeCell ref="P3:X3"/>
    <mergeCell ref="R17:S17"/>
    <mergeCell ref="R16:S16"/>
    <mergeCell ref="N6:O6"/>
    <mergeCell ref="B27:X27"/>
    <mergeCell ref="A28:F28"/>
    <mergeCell ref="N21:O21"/>
    <mergeCell ref="C21:D21"/>
    <mergeCell ref="R19:S19"/>
    <mergeCell ref="V21:W21"/>
    <mergeCell ref="R21:S21"/>
    <mergeCell ref="C19:D19"/>
    <mergeCell ref="N19:O19"/>
    <mergeCell ref="A24:X25"/>
    <mergeCell ref="N9:O9"/>
    <mergeCell ref="N10:O10"/>
    <mergeCell ref="C13:M13"/>
    <mergeCell ref="C14:M14"/>
    <mergeCell ref="N11:O11"/>
    <mergeCell ref="N12:O12"/>
    <mergeCell ref="N13:O13"/>
    <mergeCell ref="N14:O14"/>
    <mergeCell ref="C2:M2"/>
    <mergeCell ref="U16:X16"/>
    <mergeCell ref="C8:M8"/>
    <mergeCell ref="C3:M3"/>
    <mergeCell ref="C4:M4"/>
    <mergeCell ref="C5:M5"/>
    <mergeCell ref="C6:M6"/>
    <mergeCell ref="C7:M7"/>
    <mergeCell ref="C9:M9"/>
    <mergeCell ref="C10:M10"/>
    <mergeCell ref="C11:M11"/>
    <mergeCell ref="C12:M12"/>
    <mergeCell ref="P4:V4"/>
    <mergeCell ref="P5:V5"/>
    <mergeCell ref="N7:O7"/>
    <mergeCell ref="N8:O8"/>
    <mergeCell ref="P9:V9"/>
    <mergeCell ref="P10:V10"/>
    <mergeCell ref="P11:V11"/>
    <mergeCell ref="W9:X14"/>
    <mergeCell ref="P6:V6"/>
    <mergeCell ref="P7:V7"/>
    <mergeCell ref="W4:X7"/>
    <mergeCell ref="P12:V12"/>
    <mergeCell ref="P13:V13"/>
    <mergeCell ref="P14:V14"/>
    <mergeCell ref="E17:M17"/>
    <mergeCell ref="E19:M19"/>
    <mergeCell ref="A29:F29"/>
    <mergeCell ref="G29:K29"/>
    <mergeCell ref="S29:T29"/>
    <mergeCell ref="A17:B23"/>
    <mergeCell ref="E21:M22"/>
    <mergeCell ref="C20:X20"/>
    <mergeCell ref="C18:X18"/>
    <mergeCell ref="L28:R28"/>
    <mergeCell ref="L29:R29"/>
    <mergeCell ref="U29:V29"/>
    <mergeCell ref="W29:X29"/>
    <mergeCell ref="G28:K28"/>
    <mergeCell ref="V19:W19"/>
    <mergeCell ref="S28:X28"/>
    <mergeCell ref="S33:T33"/>
    <mergeCell ref="U33:V33"/>
    <mergeCell ref="W33:X33"/>
    <mergeCell ref="S32:X32"/>
    <mergeCell ref="A30:X30"/>
    <mergeCell ref="L32:R32"/>
    <mergeCell ref="L33:R33"/>
    <mergeCell ref="G33:K33"/>
    <mergeCell ref="G32:K32"/>
    <mergeCell ref="A32:F32"/>
    <mergeCell ref="A33:F33"/>
    <mergeCell ref="B31:X31"/>
  </mergeCells>
  <conditionalFormatting sqref="AI36:AI57 AK36:AK50 AN36:AN48 AL36:AL48">
    <cfRule type="expression" dxfId="6" priority="7">
      <formula>LEN(AI36)&gt;$B$3</formula>
    </cfRule>
  </conditionalFormatting>
  <conditionalFormatting sqref="AJ36:AJ46">
    <cfRule type="expression" dxfId="5" priority="6">
      <formula>LEN(AJ36)&gt;$B$3</formula>
    </cfRule>
  </conditionalFormatting>
  <conditionalFormatting sqref="AM36:AM48">
    <cfRule type="expression" dxfId="4" priority="5">
      <formula>LEN(AM36)&gt;$B$3</formula>
    </cfRule>
  </conditionalFormatting>
  <conditionalFormatting sqref="AO36:AP43 AR36:AR48 AU36:AU48 AV36:AV44 AW36:AW45 AX36">
    <cfRule type="expression" dxfId="3" priority="4">
      <formula>LEN(AO36)&gt;$B$3</formula>
    </cfRule>
  </conditionalFormatting>
  <conditionalFormatting sqref="AQ36:AQ45">
    <cfRule type="expression" dxfId="2" priority="3">
      <formula>LEN(AQ36)&gt;$B$3</formula>
    </cfRule>
  </conditionalFormatting>
  <conditionalFormatting sqref="AS36:AS43">
    <cfRule type="expression" dxfId="1" priority="2">
      <formula>LEN(AS36)&gt;$B$3</formula>
    </cfRule>
  </conditionalFormatting>
  <conditionalFormatting sqref="AT36:AT49">
    <cfRule type="expression" dxfId="0" priority="1">
      <formula>LEN(AT36)&gt;$B$3</formula>
    </cfRule>
  </conditionalFormatting>
  <dataValidations count="1">
    <dataValidation type="list" allowBlank="1" showInputMessage="1" showErrorMessage="1" sqref="N17:O17 V21:W21 V19:W19 V17:W17 N19:O19 N21:O21" xr:uid="{00000000-0002-0000-0100-000000000000}">
      <formula1>$AA$36:$AA$37</formula1>
    </dataValidation>
  </dataValidation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4.1</vt:lpstr>
      <vt:lpstr>Anexo 4.2</vt:lpstr>
      <vt:lpstr>'Anexo 4.1'!Área_de_impresión</vt:lpstr>
      <vt:lpstr>'Anexo 4.2'!Área_de_impresión</vt:lpstr>
    </vt:vector>
  </TitlesOfParts>
  <Company>Ger. Económica Suc. Ote. Sur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Rguez</dc:creator>
  <cp:lastModifiedBy>Ariel Rodríguez Rodríguez</cp:lastModifiedBy>
  <cp:lastPrinted>2020-03-27T18:14:43Z</cp:lastPrinted>
  <dcterms:created xsi:type="dcterms:W3CDTF">2001-02-16T21:34:07Z</dcterms:created>
  <dcterms:modified xsi:type="dcterms:W3CDTF">2022-01-06T16:11:50Z</dcterms:modified>
</cp:coreProperties>
</file>